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-sv01\d$\ネリサポ\公社データ\練馬ビジネスサポートセンター\100_相談・企業診断\★相談員相談記録\R7相談チーム個別ファイル\森川先生\コラム等\Web限定記事\資金繰り表\"/>
    </mc:Choice>
  </mc:AlternateContent>
  <xr:revisionPtr revIDLastSave="0" documentId="13_ncr:1_{B540B32E-66E1-4650-A99B-287443D6B202}" xr6:coauthVersionLast="47" xr6:coauthVersionMax="47" xr10:uidLastSave="{00000000-0000-0000-0000-000000000000}"/>
  <bookViews>
    <workbookView xWindow="-120" yWindow="-120" windowWidth="20730" windowHeight="11040" xr2:uid="{89FEA99A-4AFC-4727-BF96-79578F83DF3B}"/>
  </bookViews>
  <sheets>
    <sheet name="フォーマット" sheetId="3" r:id="rId1"/>
    <sheet name="サンプル" sheetId="5" r:id="rId2"/>
    <sheet name="Sheet1" sheetId="6" r:id="rId3"/>
  </sheets>
  <definedNames>
    <definedName name="_xlnm.Print_Area" localSheetId="0">フォーマット!$A$17:$P$40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5" l="1"/>
  <c r="N21" i="5"/>
  <c r="M21" i="5"/>
  <c r="L21" i="5"/>
  <c r="K21" i="5"/>
  <c r="J21" i="5"/>
  <c r="I21" i="5"/>
  <c r="H21" i="5"/>
  <c r="G21" i="5"/>
  <c r="F21" i="5"/>
  <c r="E21" i="5"/>
  <c r="F39" i="3"/>
  <c r="F38" i="3"/>
  <c r="E31" i="3"/>
  <c r="D23" i="3"/>
  <c r="P15" i="3"/>
  <c r="O15" i="3"/>
  <c r="N15" i="3"/>
  <c r="M15" i="3"/>
  <c r="L15" i="3"/>
  <c r="K15" i="3"/>
  <c r="J15" i="3"/>
  <c r="I15" i="3"/>
  <c r="H15" i="3"/>
  <c r="G15" i="3"/>
  <c r="F15" i="3"/>
  <c r="D15" i="3"/>
  <c r="P21" i="5" l="1"/>
  <c r="N23" i="5"/>
  <c r="K23" i="5"/>
  <c r="J23" i="5"/>
  <c r="E23" i="5"/>
  <c r="O35" i="5"/>
  <c r="O37" i="5" s="1"/>
  <c r="N35" i="5"/>
  <c r="N37" i="5" s="1"/>
  <c r="M35" i="5"/>
  <c r="M37" i="5" s="1"/>
  <c r="L35" i="5"/>
  <c r="L37" i="5" s="1"/>
  <c r="K35" i="5"/>
  <c r="K37" i="5" s="1"/>
  <c r="J35" i="5"/>
  <c r="J37" i="5" s="1"/>
  <c r="I35" i="5"/>
  <c r="I37" i="5" s="1"/>
  <c r="H35" i="5"/>
  <c r="H37" i="5" s="1"/>
  <c r="P27" i="3"/>
  <c r="P26" i="3"/>
  <c r="O28" i="5"/>
  <c r="N28" i="5"/>
  <c r="M28" i="5"/>
  <c r="L28" i="5"/>
  <c r="K28" i="5"/>
  <c r="J28" i="5"/>
  <c r="I28" i="5"/>
  <c r="H28" i="5"/>
  <c r="G28" i="5"/>
  <c r="F28" i="5"/>
  <c r="E28" i="5"/>
  <c r="D28" i="5"/>
  <c r="O27" i="5"/>
  <c r="N27" i="5"/>
  <c r="M27" i="5"/>
  <c r="L27" i="5"/>
  <c r="K27" i="5"/>
  <c r="J27" i="5"/>
  <c r="I27" i="5"/>
  <c r="H27" i="5"/>
  <c r="G27" i="5"/>
  <c r="F27" i="5"/>
  <c r="E27" i="5"/>
  <c r="D27" i="5"/>
  <c r="O26" i="5"/>
  <c r="N26" i="5"/>
  <c r="M26" i="5"/>
  <c r="L26" i="5"/>
  <c r="K26" i="5"/>
  <c r="J26" i="5"/>
  <c r="I26" i="5"/>
  <c r="H26" i="5"/>
  <c r="G26" i="5"/>
  <c r="F26" i="5"/>
  <c r="E26" i="5"/>
  <c r="D26" i="5"/>
  <c r="O25" i="5"/>
  <c r="N25" i="5"/>
  <c r="M25" i="5"/>
  <c r="L25" i="5"/>
  <c r="K25" i="5"/>
  <c r="J25" i="5"/>
  <c r="I25" i="5"/>
  <c r="H25" i="5"/>
  <c r="G25" i="5"/>
  <c r="F25" i="5"/>
  <c r="E25" i="5"/>
  <c r="D25" i="5"/>
  <c r="D9" i="5"/>
  <c r="O6" i="5"/>
  <c r="O24" i="5" s="1"/>
  <c r="N6" i="5"/>
  <c r="N24" i="5" s="1"/>
  <c r="M6" i="5"/>
  <c r="M24" i="5" s="1"/>
  <c r="L6" i="5"/>
  <c r="L24" i="5" s="1"/>
  <c r="K6" i="5"/>
  <c r="K24" i="5" s="1"/>
  <c r="J6" i="5"/>
  <c r="J7" i="5" s="1"/>
  <c r="J8" i="5" s="1"/>
  <c r="I6" i="5"/>
  <c r="I7" i="5" s="1"/>
  <c r="I8" i="5" s="1"/>
  <c r="H6" i="5"/>
  <c r="H7" i="5" s="1"/>
  <c r="H8" i="5" s="1"/>
  <c r="G6" i="5"/>
  <c r="G24" i="5" s="1"/>
  <c r="F6" i="5"/>
  <c r="F24" i="5" s="1"/>
  <c r="E6" i="5"/>
  <c r="E24" i="5" s="1"/>
  <c r="D6" i="5"/>
  <c r="D24" i="5" s="1"/>
  <c r="G37" i="5"/>
  <c r="F37" i="5"/>
  <c r="E37" i="5"/>
  <c r="D37" i="5"/>
  <c r="P36" i="5"/>
  <c r="O34" i="5"/>
  <c r="N34" i="5"/>
  <c r="M34" i="5"/>
  <c r="L34" i="5"/>
  <c r="K34" i="5"/>
  <c r="J34" i="5"/>
  <c r="I34" i="5"/>
  <c r="H34" i="5"/>
  <c r="G34" i="5"/>
  <c r="G38" i="5" s="1"/>
  <c r="F34" i="5"/>
  <c r="E34" i="5"/>
  <c r="D34" i="5"/>
  <c r="P33" i="5"/>
  <c r="P32" i="5"/>
  <c r="O23" i="5"/>
  <c r="M23" i="5"/>
  <c r="L23" i="5"/>
  <c r="G23" i="5"/>
  <c r="F23" i="5"/>
  <c r="D23" i="5"/>
  <c r="P22" i="5"/>
  <c r="P20" i="5"/>
  <c r="P14" i="5"/>
  <c r="P13" i="5"/>
  <c r="P12" i="5"/>
  <c r="P11" i="5"/>
  <c r="O9" i="5"/>
  <c r="N9" i="5"/>
  <c r="M9" i="5"/>
  <c r="L9" i="5"/>
  <c r="K9" i="5"/>
  <c r="J9" i="5"/>
  <c r="I9" i="5"/>
  <c r="H9" i="5"/>
  <c r="G9" i="5"/>
  <c r="F9" i="5"/>
  <c r="E9" i="5"/>
  <c r="G7" i="5"/>
  <c r="P5" i="5"/>
  <c r="P5" i="3"/>
  <c r="P6" i="3"/>
  <c r="D7" i="3"/>
  <c r="D8" i="3" s="1"/>
  <c r="E7" i="3"/>
  <c r="E8" i="3" s="1"/>
  <c r="F7" i="3"/>
  <c r="F8" i="3" s="1"/>
  <c r="G7" i="3"/>
  <c r="G8" i="3" s="1"/>
  <c r="H7" i="3"/>
  <c r="I7" i="3"/>
  <c r="J7" i="3"/>
  <c r="J8" i="3" s="1"/>
  <c r="K7" i="3"/>
  <c r="K8" i="3" s="1"/>
  <c r="L7" i="3"/>
  <c r="L8" i="3" s="1"/>
  <c r="M7" i="3"/>
  <c r="M8" i="3" s="1"/>
  <c r="N7" i="3"/>
  <c r="N8" i="3" s="1"/>
  <c r="O7" i="3"/>
  <c r="O8" i="3" s="1"/>
  <c r="D9" i="3"/>
  <c r="E9" i="3"/>
  <c r="F9" i="3"/>
  <c r="G9" i="3"/>
  <c r="H9" i="3"/>
  <c r="I9" i="3"/>
  <c r="J9" i="3"/>
  <c r="K9" i="3"/>
  <c r="L9" i="3"/>
  <c r="M9" i="3"/>
  <c r="N9" i="3"/>
  <c r="O9" i="3"/>
  <c r="P10" i="3"/>
  <c r="P11" i="3"/>
  <c r="P12" i="3"/>
  <c r="P13" i="3"/>
  <c r="P14" i="3"/>
  <c r="O30" i="3"/>
  <c r="N30" i="3"/>
  <c r="M30" i="3"/>
  <c r="L30" i="3"/>
  <c r="K30" i="3"/>
  <c r="J30" i="3"/>
  <c r="I30" i="3"/>
  <c r="H30" i="3"/>
  <c r="G30" i="3"/>
  <c r="F30" i="3"/>
  <c r="E30" i="3"/>
  <c r="D30" i="3"/>
  <c r="P29" i="3"/>
  <c r="P20" i="3"/>
  <c r="P36" i="3"/>
  <c r="P35" i="3"/>
  <c r="P37" i="3" s="1"/>
  <c r="P33" i="3"/>
  <c r="P32" i="3"/>
  <c r="P28" i="3"/>
  <c r="P25" i="3"/>
  <c r="P24" i="3"/>
  <c r="P22" i="3"/>
  <c r="P21" i="3"/>
  <c r="O37" i="3"/>
  <c r="N37" i="3"/>
  <c r="M37" i="3"/>
  <c r="L37" i="3"/>
  <c r="K37" i="3"/>
  <c r="O34" i="3"/>
  <c r="N34" i="3"/>
  <c r="M34" i="3"/>
  <c r="L34" i="3"/>
  <c r="K34" i="3"/>
  <c r="O23" i="3"/>
  <c r="N23" i="3"/>
  <c r="M23" i="3"/>
  <c r="L23" i="3"/>
  <c r="K23" i="3"/>
  <c r="I37" i="3"/>
  <c r="H37" i="3"/>
  <c r="G37" i="3"/>
  <c r="F37" i="3"/>
  <c r="E37" i="3"/>
  <c r="D37" i="3"/>
  <c r="J37" i="3"/>
  <c r="J34" i="3"/>
  <c r="I34" i="3"/>
  <c r="H34" i="3"/>
  <c r="G34" i="3"/>
  <c r="F34" i="3"/>
  <c r="E34" i="3"/>
  <c r="D34" i="3"/>
  <c r="E23" i="3"/>
  <c r="J23" i="3"/>
  <c r="I23" i="3"/>
  <c r="H23" i="3"/>
  <c r="G23" i="3"/>
  <c r="F23" i="3"/>
  <c r="P7" i="3" l="1"/>
  <c r="P8" i="3" s="1"/>
  <c r="E7" i="5"/>
  <c r="M7" i="5"/>
  <c r="L30" i="5"/>
  <c r="L31" i="5" s="1"/>
  <c r="O7" i="5"/>
  <c r="O8" i="5" s="1"/>
  <c r="N7" i="5"/>
  <c r="N8" i="5" s="1"/>
  <c r="F7" i="5"/>
  <c r="F15" i="5" s="1"/>
  <c r="M30" i="5"/>
  <c r="M31" i="5" s="1"/>
  <c r="G15" i="5"/>
  <c r="L7" i="5"/>
  <c r="L8" i="5" s="1"/>
  <c r="K30" i="5"/>
  <c r="K31" i="5" s="1"/>
  <c r="P26" i="5"/>
  <c r="F30" i="5"/>
  <c r="F31" i="5" s="1"/>
  <c r="F39" i="5" s="1"/>
  <c r="N30" i="5"/>
  <c r="P34" i="5"/>
  <c r="K7" i="5"/>
  <c r="K8" i="5" s="1"/>
  <c r="P27" i="5"/>
  <c r="I38" i="5"/>
  <c r="H24" i="5"/>
  <c r="H30" i="5" s="1"/>
  <c r="I24" i="5"/>
  <c r="I30" i="5" s="1"/>
  <c r="J38" i="5"/>
  <c r="J24" i="5"/>
  <c r="O30" i="5"/>
  <c r="O31" i="5" s="1"/>
  <c r="G30" i="5"/>
  <c r="G31" i="5" s="1"/>
  <c r="G39" i="5" s="1"/>
  <c r="K38" i="5"/>
  <c r="P23" i="5"/>
  <c r="I23" i="5"/>
  <c r="O38" i="5"/>
  <c r="P35" i="5"/>
  <c r="P37" i="5" s="1"/>
  <c r="H38" i="5"/>
  <c r="L38" i="5"/>
  <c r="E38" i="5"/>
  <c r="M38" i="5"/>
  <c r="F38" i="5"/>
  <c r="N38" i="5"/>
  <c r="D38" i="5"/>
  <c r="P28" i="5"/>
  <c r="J30" i="5"/>
  <c r="J31" i="5" s="1"/>
  <c r="P25" i="5"/>
  <c r="D30" i="5"/>
  <c r="D31" i="5" s="1"/>
  <c r="N31" i="5"/>
  <c r="H23" i="5"/>
  <c r="E15" i="5"/>
  <c r="M15" i="5"/>
  <c r="P10" i="5"/>
  <c r="P9" i="5" s="1"/>
  <c r="G8" i="5"/>
  <c r="P6" i="5"/>
  <c r="D7" i="5"/>
  <c r="D8" i="5" s="1"/>
  <c r="N15" i="5"/>
  <c r="M8" i="5"/>
  <c r="I15" i="5"/>
  <c r="H15" i="5"/>
  <c r="E8" i="5"/>
  <c r="J15" i="5"/>
  <c r="E15" i="3"/>
  <c r="P34" i="3"/>
  <c r="P38" i="3" s="1"/>
  <c r="O38" i="3"/>
  <c r="P9" i="3"/>
  <c r="I8" i="3"/>
  <c r="H8" i="3"/>
  <c r="P30" i="3"/>
  <c r="P23" i="3"/>
  <c r="K38" i="3"/>
  <c r="M38" i="3"/>
  <c r="N31" i="3"/>
  <c r="O31" i="3"/>
  <c r="K31" i="3"/>
  <c r="M31" i="3"/>
  <c r="L38" i="3"/>
  <c r="H38" i="3"/>
  <c r="N38" i="3"/>
  <c r="L31" i="3"/>
  <c r="I38" i="3"/>
  <c r="I31" i="3"/>
  <c r="E38" i="3"/>
  <c r="D38" i="3"/>
  <c r="D31" i="3"/>
  <c r="G38" i="3"/>
  <c r="J31" i="3"/>
  <c r="F31" i="3"/>
  <c r="G31" i="3"/>
  <c r="H31" i="3"/>
  <c r="J38" i="3"/>
  <c r="I31" i="5" l="1"/>
  <c r="I39" i="5" s="1"/>
  <c r="F8" i="5"/>
  <c r="K15" i="5"/>
  <c r="M39" i="5"/>
  <c r="O15" i="5"/>
  <c r="J39" i="5"/>
  <c r="P24" i="5"/>
  <c r="P7" i="5"/>
  <c r="P8" i="5" s="1"/>
  <c r="L15" i="5"/>
  <c r="D15" i="5"/>
  <c r="P38" i="5"/>
  <c r="L39" i="5"/>
  <c r="K39" i="5"/>
  <c r="H31" i="5"/>
  <c r="H39" i="5" s="1"/>
  <c r="O39" i="5"/>
  <c r="N39" i="5"/>
  <c r="D39" i="5"/>
  <c r="D40" i="5" s="1"/>
  <c r="E20" i="5" s="1"/>
  <c r="P31" i="3"/>
  <c r="O39" i="3"/>
  <c r="N39" i="3"/>
  <c r="K39" i="3"/>
  <c r="P39" i="3"/>
  <c r="P40" i="3" s="1"/>
  <c r="M39" i="3"/>
  <c r="E39" i="3"/>
  <c r="H39" i="3"/>
  <c r="L39" i="3"/>
  <c r="I39" i="3"/>
  <c r="D39" i="3"/>
  <c r="G39" i="3"/>
  <c r="J39" i="3"/>
  <c r="P15" i="5" l="1"/>
  <c r="P29" i="5"/>
  <c r="P30" i="5" s="1"/>
  <c r="P31" i="5" s="1"/>
  <c r="P39" i="5" s="1"/>
  <c r="P40" i="5" s="1"/>
  <c r="E30" i="5"/>
  <c r="E31" i="5" s="1"/>
  <c r="E39" i="5" s="1"/>
  <c r="E40" i="5" s="1"/>
  <c r="D40" i="3"/>
  <c r="F20" i="5" l="1"/>
  <c r="F40" i="5" s="1"/>
  <c r="G20" i="5" s="1"/>
  <c r="G40" i="5" s="1"/>
  <c r="H20" i="5" s="1"/>
  <c r="H40" i="5" s="1"/>
  <c r="I20" i="5" s="1"/>
  <c r="I40" i="5" s="1"/>
  <c r="J20" i="5" s="1"/>
  <c r="J40" i="5" s="1"/>
  <c r="K20" i="5" s="1"/>
  <c r="K40" i="5" s="1"/>
  <c r="L20" i="5" s="1"/>
  <c r="L40" i="5" s="1"/>
  <c r="M20" i="5" s="1"/>
  <c r="M40" i="5" s="1"/>
  <c r="N20" i="5" s="1"/>
  <c r="N40" i="5" s="1"/>
  <c r="O20" i="5" s="1"/>
  <c r="O40" i="5" s="1"/>
  <c r="E20" i="3"/>
  <c r="E40" i="3" s="1"/>
  <c r="F20" i="3" l="1"/>
  <c r="F40" i="3" s="1"/>
  <c r="G20" i="3" l="1"/>
  <c r="G40" i="3" s="1"/>
  <c r="H20" i="3" l="1"/>
  <c r="H40" i="3" s="1"/>
  <c r="I20" i="3" l="1"/>
  <c r="I40" i="3" s="1"/>
  <c r="J20" i="3" l="1"/>
  <c r="J40" i="3" s="1"/>
  <c r="K20" i="3" s="1"/>
  <c r="K40" i="3" s="1"/>
  <c r="L20" i="3" l="1"/>
  <c r="L40" i="3" s="1"/>
  <c r="M20" i="3" l="1"/>
  <c r="M40" i="3" s="1"/>
  <c r="N20" i="3" s="1"/>
  <c r="N40" i="3" s="1"/>
  <c r="O20" i="3" l="1"/>
  <c r="O40" i="3" s="1"/>
</calcChain>
</file>

<file path=xl/sharedStrings.xml><?xml version="1.0" encoding="utf-8"?>
<sst xmlns="http://schemas.openxmlformats.org/spreadsheetml/2006/main" count="140" uniqueCount="59">
  <si>
    <t>収入</t>
    <rPh sb="0" eb="2">
      <t>シュウニュウ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</si>
  <si>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</si>
  <si>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</si>
  <si>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単位:千円</t>
    <rPh sb="0" eb="2">
      <t>タンイ</t>
    </rPh>
    <rPh sb="3" eb="5">
      <t>センエン</t>
    </rPh>
    <phoneticPr fontId="1"/>
  </si>
  <si>
    <t>経常収支</t>
    <rPh sb="0" eb="2">
      <t>ケイジョウ</t>
    </rPh>
    <rPh sb="2" eb="4">
      <t>シュウシ</t>
    </rPh>
    <phoneticPr fontId="1"/>
  </si>
  <si>
    <t>借入金の返済</t>
    <rPh sb="0" eb="3">
      <t>カリイレキン</t>
    </rPh>
    <rPh sb="4" eb="6">
      <t>ヘンサイ</t>
    </rPh>
    <phoneticPr fontId="1"/>
  </si>
  <si>
    <t>その他</t>
    <rPh sb="2" eb="3">
      <t>タ</t>
    </rPh>
    <phoneticPr fontId="1"/>
  </si>
  <si>
    <t>1か月目</t>
    <rPh sb="2" eb="4">
      <t>ゲツメ</t>
    </rPh>
    <phoneticPr fontId="1"/>
  </si>
  <si>
    <t>2か月目</t>
    <rPh sb="2" eb="4">
      <t>ゲツメ</t>
    </rPh>
    <phoneticPr fontId="1"/>
  </si>
  <si>
    <t>3か月目</t>
    <rPh sb="2" eb="4">
      <t>ゲツメ</t>
    </rPh>
    <phoneticPr fontId="1"/>
  </si>
  <si>
    <t>4か月目</t>
    <rPh sb="2" eb="4">
      <t>ゲツメ</t>
    </rPh>
    <phoneticPr fontId="1"/>
  </si>
  <si>
    <t>5か月目</t>
    <rPh sb="2" eb="4">
      <t>ゲツメ</t>
    </rPh>
    <phoneticPr fontId="1"/>
  </si>
  <si>
    <t>6か月目</t>
    <rPh sb="2" eb="4">
      <t>ゲツメ</t>
    </rPh>
    <phoneticPr fontId="1"/>
  </si>
  <si>
    <t>7か月目</t>
    <rPh sb="2" eb="4">
      <t>ゲツメ</t>
    </rPh>
    <phoneticPr fontId="1"/>
  </si>
  <si>
    <t>8か月目</t>
    <rPh sb="2" eb="4">
      <t>ゲツメ</t>
    </rPh>
    <phoneticPr fontId="1"/>
  </si>
  <si>
    <t>売上の入金</t>
    <rPh sb="0" eb="2">
      <t>ウリアゲ</t>
    </rPh>
    <rPh sb="3" eb="5">
      <t>ニュウキン</t>
    </rPh>
    <phoneticPr fontId="1"/>
  </si>
  <si>
    <t>①前月の残り</t>
    <rPh sb="1" eb="3">
      <t>ゼンゲツ</t>
    </rPh>
    <rPh sb="4" eb="5">
      <t>ノコ</t>
    </rPh>
    <phoneticPr fontId="1"/>
  </si>
  <si>
    <t>②差引過不足</t>
    <rPh sb="1" eb="3">
      <t>サシヒキ</t>
    </rPh>
    <rPh sb="3" eb="6">
      <t>カブソク</t>
    </rPh>
    <phoneticPr fontId="1"/>
  </si>
  <si>
    <t>③差引過不足</t>
    <rPh sb="1" eb="3">
      <t>サシヒキ</t>
    </rPh>
    <rPh sb="3" eb="6">
      <t>カブソク</t>
    </rPh>
    <phoneticPr fontId="1"/>
  </si>
  <si>
    <t>④収支合計(②＋③)</t>
    <rPh sb="1" eb="3">
      <t>シュウシ</t>
    </rPh>
    <rPh sb="3" eb="5">
      <t>ゴウケイ</t>
    </rPh>
    <phoneticPr fontId="1"/>
  </si>
  <si>
    <t xml:space="preserve">今月の残り(①＋④) </t>
    <rPh sb="0" eb="2">
      <t>コンゲツ</t>
    </rPh>
    <rPh sb="3" eb="4">
      <t>ノコ</t>
    </rPh>
    <phoneticPr fontId="1"/>
  </si>
  <si>
    <t>仕入の支払</t>
    <rPh sb="0" eb="2">
      <t>シイレ</t>
    </rPh>
    <rPh sb="3" eb="5">
      <t>シハラ</t>
    </rPh>
    <phoneticPr fontId="1"/>
  </si>
  <si>
    <t>投資・財務収支</t>
    <rPh sb="0" eb="2">
      <t>トウシ</t>
    </rPh>
    <rPh sb="3" eb="5">
      <t>ザイム</t>
    </rPh>
    <rPh sb="5" eb="7">
      <t>シュウシ</t>
    </rPh>
    <phoneticPr fontId="1"/>
  </si>
  <si>
    <t>9か月目</t>
    <rPh sb="2" eb="4">
      <t>ゲツメ</t>
    </rPh>
    <phoneticPr fontId="1"/>
  </si>
  <si>
    <t>10か月目</t>
    <rPh sb="3" eb="5">
      <t>ゲツメ</t>
    </rPh>
    <phoneticPr fontId="1"/>
  </si>
  <si>
    <t>11か月目</t>
    <rPh sb="3" eb="5">
      <t>ゲツメ</t>
    </rPh>
    <phoneticPr fontId="1"/>
  </si>
  <si>
    <t>12か月目</t>
    <rPh sb="3" eb="5">
      <t>ゲツメ</t>
    </rPh>
    <phoneticPr fontId="1"/>
  </si>
  <si>
    <t>合計</t>
    <rPh sb="0" eb="2">
      <t>ゴウケイ</t>
    </rPh>
    <phoneticPr fontId="1"/>
  </si>
  <si>
    <t>入力箇所</t>
    <rPh sb="0" eb="2">
      <t>ニュウリョク</t>
    </rPh>
    <rPh sb="2" eb="4">
      <t>カショ</t>
    </rPh>
    <phoneticPr fontId="1"/>
  </si>
  <si>
    <t>仕入高</t>
    <rPh sb="0" eb="2">
      <t>シイレ</t>
    </rPh>
    <rPh sb="2" eb="3">
      <t>ダカ</t>
    </rPh>
    <phoneticPr fontId="1"/>
  </si>
  <si>
    <t>設備の購入等</t>
    <rPh sb="0" eb="2">
      <t>セツビ</t>
    </rPh>
    <rPh sb="3" eb="5">
      <t>コウニュウ</t>
    </rPh>
    <rPh sb="5" eb="6">
      <t>ナド</t>
    </rPh>
    <phoneticPr fontId="1"/>
  </si>
  <si>
    <t>借入</t>
    <rPh sb="0" eb="2">
      <t>カリイレ</t>
    </rPh>
    <phoneticPr fontId="1"/>
  </si>
  <si>
    <t>資産の売却等</t>
    <rPh sb="0" eb="2">
      <t>シサン</t>
    </rPh>
    <rPh sb="3" eb="5">
      <t>バイキャク</t>
    </rPh>
    <rPh sb="5" eb="6">
      <t>ナド</t>
    </rPh>
    <phoneticPr fontId="1"/>
  </si>
  <si>
    <t>諸経費</t>
    <rPh sb="0" eb="3">
      <t>ショケイヒ</t>
    </rPh>
    <phoneticPr fontId="1"/>
  </si>
  <si>
    <t>税金(消費税/法人税)</t>
    <rPh sb="0" eb="2">
      <t>ゼイキン</t>
    </rPh>
    <rPh sb="3" eb="6">
      <t>ショウヒゼイ</t>
    </rPh>
    <rPh sb="7" eb="10">
      <t>ホウジンゼイ</t>
    </rPh>
    <phoneticPr fontId="1"/>
  </si>
  <si>
    <t>月次損益計画</t>
    <rPh sb="0" eb="2">
      <t>ゲツジ</t>
    </rPh>
    <rPh sb="2" eb="4">
      <t>ソンエキ</t>
    </rPh>
    <rPh sb="4" eb="6">
      <t>ケイカク</t>
    </rPh>
    <phoneticPr fontId="1"/>
  </si>
  <si>
    <t>売上高</t>
    <rPh sb="0" eb="2">
      <t>ウリアゲ</t>
    </rPh>
    <rPh sb="2" eb="3">
      <t>ダカ</t>
    </rPh>
    <phoneticPr fontId="1"/>
  </si>
  <si>
    <t>売上総利益</t>
    <rPh sb="0" eb="2">
      <t>ウリアゲ</t>
    </rPh>
    <rPh sb="2" eb="5">
      <t>ソウリエキ</t>
    </rPh>
    <phoneticPr fontId="1"/>
  </si>
  <si>
    <t>粗利率</t>
    <rPh sb="0" eb="3">
      <t>アラリリツ</t>
    </rPh>
    <phoneticPr fontId="1"/>
  </si>
  <si>
    <t>人件費</t>
    <rPh sb="0" eb="3">
      <t>ジンケンヒ</t>
    </rPh>
    <phoneticPr fontId="1"/>
  </si>
  <si>
    <t>家賃</t>
    <rPh sb="0" eb="2">
      <t>ヤチン</t>
    </rPh>
    <phoneticPr fontId="1"/>
  </si>
  <si>
    <t>支払利息</t>
    <rPh sb="0" eb="2">
      <t>シハライ</t>
    </rPh>
    <rPh sb="2" eb="4">
      <t>リソク</t>
    </rPh>
    <phoneticPr fontId="1"/>
  </si>
  <si>
    <t>経費</t>
    <rPh sb="0" eb="2">
      <t>ケイヒ</t>
    </rPh>
    <phoneticPr fontId="1"/>
  </si>
  <si>
    <t>利益</t>
    <rPh sb="0" eb="2">
      <t>リエキ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</si>
  <si>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</si>
  <si>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</si>
  <si>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</si>
  <si>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</si>
  <si>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</si>
  <si>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</si>
  <si>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</si>
  <si>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</si>
  <si>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</si>
  <si>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</si>
  <si>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</si>
  <si>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</si>
  <si>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  <rPh sb="1" eb="2">
      <t>ガツ</t>
    </rPh>
    <phoneticPr fontId="1"/>
  </si>
  <si>
    <t>５月</t>
    <rPh sb="1" eb="2">
      <t>ガツ</t>
    </rPh>
    <phoneticPr fontId="1"/>
  </si>
  <si>
    <t>資金繰り計画表</t>
    <rPh sb="0" eb="2">
      <t>シキン</t>
    </rPh>
    <rPh sb="2" eb="3">
      <t>グ</t>
    </rPh>
    <rPh sb="4" eb="6">
      <t>ケイカク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</si>
</sst>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rgb="FF00B05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3" fontId="3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" fontId="5" fillId="4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3" borderId="6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7" xfId="0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horizontal="right" vertical="center"/>
    </xf>
    <xf numFmtId="3" fontId="5" fillId="0" borderId="5" xfId="0" applyNumberFormat="1" applyFont="1" applyBorder="1">
      <alignment vertical="center"/>
    </xf>
    <xf numFmtId="3" fontId="5" fillId="0" borderId="0" xfId="0" applyNumberFormat="1" applyFont="1">
      <alignment vertical="center"/>
    </xf>
    <xf numFmtId="3" fontId="5" fillId="6" borderId="6" xfId="0" applyNumberFormat="1" applyFont="1" applyFill="1" applyBorder="1">
      <alignment vertical="center"/>
    </xf>
    <xf numFmtId="3" fontId="5" fillId="6" borderId="7" xfId="0" applyNumberFormat="1" applyFont="1" applyFill="1" applyBorder="1">
      <alignment vertical="center"/>
    </xf>
    <xf numFmtId="0" fontId="5" fillId="0" borderId="5" xfId="0" applyFont="1" applyBorder="1">
      <alignment vertical="center"/>
    </xf>
    <xf numFmtId="3" fontId="5" fillId="6" borderId="1" xfId="0" applyNumberFormat="1" applyFont="1" applyFill="1" applyBorder="1">
      <alignment vertical="center"/>
    </xf>
    <xf numFmtId="3" fontId="5" fillId="6" borderId="2" xfId="0" applyNumberFormat="1" applyFont="1" applyFill="1" applyBorder="1">
      <alignment vertical="center"/>
    </xf>
    <xf numFmtId="3" fontId="5" fillId="6" borderId="5" xfId="0" applyNumberFormat="1" applyFont="1" applyFill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2" xfId="0" applyNumberFormat="1" applyFont="1" applyBorder="1">
      <alignment vertical="center"/>
    </xf>
    <xf numFmtId="3" fontId="5" fillId="6" borderId="11" xfId="0" applyNumberFormat="1" applyFont="1" applyFill="1" applyBorder="1">
      <alignment vertical="center"/>
    </xf>
    <xf numFmtId="3" fontId="5" fillId="6" borderId="12" xfId="0" applyNumberFormat="1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3" fontId="6" fillId="3" borderId="8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>
      <alignment vertical="center"/>
    </xf>
    <xf numFmtId="3" fontId="5" fillId="5" borderId="2" xfId="0" applyNumberFormat="1" applyFont="1" applyFill="1" applyBorder="1">
      <alignment vertical="center"/>
    </xf>
    <xf numFmtId="3" fontId="5" fillId="0" borderId="3" xfId="0" applyNumberFormat="1" applyFont="1" applyBorder="1">
      <alignment vertical="center"/>
    </xf>
    <xf numFmtId="3" fontId="5" fillId="2" borderId="7" xfId="0" applyNumberFormat="1" applyFont="1" applyFill="1" applyBorder="1">
      <alignment vertical="center"/>
    </xf>
    <xf numFmtId="3" fontId="5" fillId="5" borderId="3" xfId="0" applyNumberFormat="1" applyFont="1" applyFill="1" applyBorder="1">
      <alignment vertical="center"/>
    </xf>
    <xf numFmtId="3" fontId="5" fillId="5" borderId="7" xfId="0" applyNumberFormat="1" applyFont="1" applyFill="1" applyBorder="1">
      <alignment vertical="center"/>
    </xf>
    <xf numFmtId="3" fontId="5" fillId="2" borderId="5" xfId="0" applyNumberFormat="1" applyFont="1" applyFill="1" applyBorder="1">
      <alignment vertical="center"/>
    </xf>
    <xf numFmtId="3" fontId="5" fillId="2" borderId="0" xfId="0" applyNumberFormat="1" applyFont="1" applyFill="1">
      <alignment vertical="center"/>
    </xf>
    <xf numFmtId="3" fontId="7" fillId="5" borderId="11" xfId="0" applyNumberFormat="1" applyFont="1" applyFill="1" applyBorder="1">
      <alignment vertical="center"/>
    </xf>
    <xf numFmtId="3" fontId="7" fillId="5" borderId="12" xfId="0" applyNumberFormat="1" applyFont="1" applyFill="1" applyBorder="1">
      <alignment vertical="center"/>
    </xf>
    <xf numFmtId="3" fontId="8" fillId="4" borderId="0" xfId="0" applyNumberFormat="1" applyFont="1" applyFill="1">
      <alignment vertical="center"/>
    </xf>
    <xf numFmtId="3" fontId="8" fillId="0" borderId="9" xfId="0" applyNumberFormat="1" applyFont="1" applyBorder="1">
      <alignment vertical="center"/>
    </xf>
    <xf numFmtId="3" fontId="8" fillId="6" borderId="7" xfId="0" applyNumberFormat="1" applyFont="1" applyFill="1" applyBorder="1">
      <alignment vertical="center"/>
    </xf>
    <xf numFmtId="3" fontId="8" fillId="6" borderId="13" xfId="0" applyNumberFormat="1" applyFont="1" applyFill="1" applyBorder="1">
      <alignment vertical="center"/>
    </xf>
    <xf numFmtId="176" fontId="8" fillId="0" borderId="0" xfId="0" applyNumberFormat="1" applyFont="1">
      <alignment vertical="center"/>
    </xf>
    <xf numFmtId="176" fontId="8" fillId="0" borderId="9" xfId="0" applyNumberFormat="1" applyFont="1" applyBorder="1">
      <alignment vertical="center"/>
    </xf>
    <xf numFmtId="3" fontId="8" fillId="6" borderId="2" xfId="0" applyNumberFormat="1" applyFont="1" applyFill="1" applyBorder="1">
      <alignment vertical="center"/>
    </xf>
    <xf numFmtId="3" fontId="8" fillId="6" borderId="8" xfId="0" applyNumberFormat="1" applyFont="1" applyFill="1" applyBorder="1">
      <alignment vertical="center"/>
    </xf>
    <xf numFmtId="3" fontId="8" fillId="4" borderId="2" xfId="0" applyNumberFormat="1" applyFont="1" applyFill="1" applyBorder="1">
      <alignment vertical="center"/>
    </xf>
    <xf numFmtId="3" fontId="8" fillId="0" borderId="8" xfId="0" applyNumberFormat="1" applyFont="1" applyBorder="1">
      <alignment vertical="center"/>
    </xf>
    <xf numFmtId="3" fontId="8" fillId="6" borderId="12" xfId="0" applyNumberFormat="1" applyFont="1" applyFill="1" applyBorder="1">
      <alignment vertical="center"/>
    </xf>
    <xf numFmtId="3" fontId="8" fillId="6" borderId="14" xfId="0" applyNumberFormat="1" applyFont="1" applyFill="1" applyBorder="1">
      <alignment vertical="center"/>
    </xf>
    <xf numFmtId="3" fontId="8" fillId="4" borderId="2" xfId="0" applyNumberFormat="1" applyFont="1" applyFill="1" applyBorder="1" applyAlignment="1">
      <alignment horizontal="right" vertical="center"/>
    </xf>
    <xf numFmtId="3" fontId="8" fillId="5" borderId="2" xfId="0" applyNumberFormat="1" applyFont="1" applyFill="1" applyBorder="1" applyAlignment="1">
      <alignment horizontal="right" vertical="center"/>
    </xf>
    <xf numFmtId="3" fontId="8" fillId="5" borderId="8" xfId="0" applyNumberFormat="1" applyFont="1" applyFill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right"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8" fillId="5" borderId="7" xfId="0" applyNumberFormat="1" applyFont="1" applyFill="1" applyBorder="1" applyAlignment="1">
      <alignment horizontal="right" vertical="center"/>
    </xf>
    <xf numFmtId="3" fontId="8" fillId="5" borderId="13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8" fillId="2" borderId="9" xfId="0" applyNumberFormat="1" applyFont="1" applyFill="1" applyBorder="1" applyAlignment="1">
      <alignment horizontal="right" vertical="center"/>
    </xf>
    <xf numFmtId="3" fontId="9" fillId="5" borderId="12" xfId="0" applyNumberFormat="1" applyFont="1" applyFill="1" applyBorder="1" applyAlignment="1">
      <alignment horizontal="right" vertical="center"/>
    </xf>
    <xf numFmtId="3" fontId="9" fillId="5" borderId="14" xfId="0" applyNumberFormat="1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3" fontId="10" fillId="3" borderId="13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3" fontId="10" fillId="3" borderId="8" xfId="0" applyNumberFormat="1" applyFont="1" applyFill="1" applyBorder="1" applyAlignment="1">
      <alignment horizontal="right" vertical="center"/>
    </xf>
    <xf numFmtId="3" fontId="5" fillId="5" borderId="8" xfId="0" applyNumberFormat="1" applyFont="1" applyFill="1" applyBorder="1" applyAlignment="1">
      <alignment vertical="center" textRotation="255"/>
    </xf>
    <xf numFmtId="3" fontId="5" fillId="5" borderId="9" xfId="0" applyNumberFormat="1" applyFont="1" applyFill="1" applyBorder="1" applyAlignment="1">
      <alignment vertical="center" textRotation="255"/>
    </xf>
    <xf numFmtId="3" fontId="5" fillId="2" borderId="8" xfId="0" applyNumberFormat="1" applyFont="1" applyFill="1" applyBorder="1" applyAlignment="1">
      <alignment vertical="center" textRotation="255"/>
    </xf>
    <xf numFmtId="3" fontId="5" fillId="2" borderId="9" xfId="0" applyNumberFormat="1" applyFont="1" applyFill="1" applyBorder="1" applyAlignment="1">
      <alignment vertical="center" textRotation="255"/>
    </xf>
    <xf numFmtId="3" fontId="5" fillId="2" borderId="3" xfId="0" applyNumberFormat="1" applyFont="1" applyFill="1" applyBorder="1" applyAlignment="1">
      <alignment vertical="center" textRotation="255"/>
    </xf>
    <xf numFmtId="3" fontId="5" fillId="2" borderId="1" xfId="0" applyNumberFormat="1" applyFont="1" applyFill="1" applyBorder="1" applyAlignment="1">
      <alignment vertical="center" textRotation="255"/>
    </xf>
    <xf numFmtId="3" fontId="5" fillId="2" borderId="5" xfId="0" applyNumberFormat="1" applyFont="1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28575">
          <a:solidFill>
            <a:srgbClr val="FFC000"/>
          </a:solidFill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C528-D63D-4D40-BA12-DF598BBEA628}">
  <sheetPr>
    <tabColor rgb="FF92D050"/>
    <pageSetUpPr fitToPage="1"/>
  </sheetPr>
  <dimension ref="A1:P56"/>
  <sheetViews>
    <sheetView showGridLines="0" tabSelected="1" zoomScaleNormal="100" workbookViewId="0"/>
  </sheetViews>
  <sheetFormatPr defaultRowHeight="16.5" x14ac:dyDescent="0.25"/>
  <cols>
    <col min="1" max="2" width="3.875" style="4" customWidth="1"/>
    <col min="3" max="3" width="21.625" style="4" bestFit="1" customWidth="1"/>
    <col min="4" max="7" width="8.625" style="23" customWidth="1"/>
    <col min="8" max="15" width="8.625" style="4" customWidth="1"/>
    <col min="16" max="16" width="12.625" style="12" customWidth="1"/>
    <col min="17" max="16384" width="9" style="4"/>
  </cols>
  <sheetData>
    <row r="1" spans="1:16" x14ac:dyDescent="0.25">
      <c r="D1" s="4"/>
      <c r="E1" s="4"/>
      <c r="F1" s="4"/>
      <c r="G1" s="4"/>
      <c r="P1" s="4"/>
    </row>
    <row r="2" spans="1:16" x14ac:dyDescent="0.25">
      <c r="D2" s="4"/>
      <c r="E2" s="4"/>
      <c r="F2" s="4"/>
      <c r="G2" s="4"/>
      <c r="P2" s="5" t="s">
        <v>28</v>
      </c>
    </row>
    <row r="3" spans="1:16" x14ac:dyDescent="0.25">
      <c r="A3" s="3" t="s">
        <v>35</v>
      </c>
      <c r="D3" s="4"/>
      <c r="E3" s="4"/>
      <c r="F3" s="4"/>
      <c r="G3" s="4"/>
      <c r="P3" s="6" t="s">
        <v>3</v>
      </c>
    </row>
    <row r="4" spans="1:16" ht="19.5" customHeight="1" x14ac:dyDescent="0.25">
      <c r="A4" s="7"/>
      <c r="B4" s="8"/>
      <c r="C4" s="8"/>
      <c r="D4" s="65" t="s">
        <v>7</v>
      </c>
      <c r="E4" s="65" t="s">
        <v>8</v>
      </c>
      <c r="F4" s="65" t="s">
        <v>9</v>
      </c>
      <c r="G4" s="65" t="s">
        <v>10</v>
      </c>
      <c r="H4" s="65" t="s">
        <v>11</v>
      </c>
      <c r="I4" s="65" t="s">
        <v>12</v>
      </c>
      <c r="J4" s="65" t="s">
        <v>13</v>
      </c>
      <c r="K4" s="65" t="s">
        <v>14</v>
      </c>
      <c r="L4" s="65" t="s">
        <v>23</v>
      </c>
      <c r="M4" s="65" t="s">
        <v>24</v>
      </c>
      <c r="N4" s="65" t="s">
        <v>25</v>
      </c>
      <c r="O4" s="65" t="s">
        <v>26</v>
      </c>
      <c r="P4" s="66" t="s">
        <v>27</v>
      </c>
    </row>
    <row r="5" spans="1:16" s="12" customFormat="1" ht="19.5" customHeight="1" x14ac:dyDescent="0.25">
      <c r="A5" s="11" t="s">
        <v>36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>
        <f>SUM(D5:O5)</f>
        <v>0</v>
      </c>
    </row>
    <row r="6" spans="1:16" s="12" customFormat="1" ht="19.5" customHeight="1" x14ac:dyDescent="0.25">
      <c r="A6" s="11" t="s">
        <v>29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>
        <f>SUM(D6:O6)</f>
        <v>0</v>
      </c>
    </row>
    <row r="7" spans="1:16" s="12" customFormat="1" ht="19.5" customHeight="1" x14ac:dyDescent="0.25">
      <c r="A7" s="13" t="s">
        <v>37</v>
      </c>
      <c r="B7" s="14"/>
      <c r="C7" s="14"/>
      <c r="D7" s="39">
        <f t="shared" ref="D7:P7" si="0">D5-D6</f>
        <v>0</v>
      </c>
      <c r="E7" s="39">
        <f t="shared" si="0"/>
        <v>0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40">
        <f t="shared" si="0"/>
        <v>0</v>
      </c>
    </row>
    <row r="8" spans="1:16" ht="19.5" customHeight="1" x14ac:dyDescent="0.25">
      <c r="A8" s="15" t="s">
        <v>38</v>
      </c>
      <c r="D8" s="41">
        <f t="shared" ref="D8:P8" si="1">IFERROR(D7/D5,0)</f>
        <v>0</v>
      </c>
      <c r="E8" s="41">
        <f t="shared" si="1"/>
        <v>0</v>
      </c>
      <c r="F8" s="41">
        <f t="shared" si="1"/>
        <v>0</v>
      </c>
      <c r="G8" s="41">
        <f t="shared" si="1"/>
        <v>0</v>
      </c>
      <c r="H8" s="41">
        <f t="shared" si="1"/>
        <v>0</v>
      </c>
      <c r="I8" s="41">
        <f t="shared" si="1"/>
        <v>0</v>
      </c>
      <c r="J8" s="41">
        <f t="shared" si="1"/>
        <v>0</v>
      </c>
      <c r="K8" s="41">
        <f t="shared" si="1"/>
        <v>0</v>
      </c>
      <c r="L8" s="41">
        <f t="shared" si="1"/>
        <v>0</v>
      </c>
      <c r="M8" s="41">
        <f t="shared" si="1"/>
        <v>0</v>
      </c>
      <c r="N8" s="41">
        <f t="shared" si="1"/>
        <v>0</v>
      </c>
      <c r="O8" s="41">
        <f t="shared" si="1"/>
        <v>0</v>
      </c>
      <c r="P8" s="42">
        <f t="shared" si="1"/>
        <v>0</v>
      </c>
    </row>
    <row r="9" spans="1:16" s="12" customFormat="1" ht="19.5" customHeight="1" x14ac:dyDescent="0.25">
      <c r="A9" s="16" t="s">
        <v>42</v>
      </c>
      <c r="B9" s="17"/>
      <c r="C9" s="17"/>
      <c r="D9" s="43">
        <f t="shared" ref="D9:P9" si="2">SUM(D10:D14)</f>
        <v>0</v>
      </c>
      <c r="E9" s="43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3">
        <f t="shared" si="2"/>
        <v>0</v>
      </c>
      <c r="K9" s="43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</row>
    <row r="10" spans="1:16" s="12" customFormat="1" ht="19.5" customHeight="1" x14ac:dyDescent="0.25">
      <c r="A10" s="18"/>
      <c r="B10" s="19" t="s">
        <v>39</v>
      </c>
      <c r="C10" s="20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>
        <f>SUM(D10:O10)</f>
        <v>0</v>
      </c>
    </row>
    <row r="11" spans="1:16" s="12" customFormat="1" ht="19.5" customHeight="1" x14ac:dyDescent="0.25">
      <c r="A11" s="18"/>
      <c r="B11" s="11" t="s">
        <v>40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>
        <f>SUM(D11:O11)</f>
        <v>0</v>
      </c>
    </row>
    <row r="12" spans="1:16" s="12" customFormat="1" ht="19.5" customHeight="1" x14ac:dyDescent="0.25">
      <c r="A12" s="18"/>
      <c r="B12" s="11" t="s">
        <v>44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>
        <f>SUM(D12:O12)</f>
        <v>0</v>
      </c>
    </row>
    <row r="13" spans="1:16" s="12" customFormat="1" ht="19.5" customHeight="1" x14ac:dyDescent="0.25">
      <c r="A13" s="18"/>
      <c r="B13" s="11" t="s">
        <v>41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>
        <f>SUM(D13:O13)</f>
        <v>0</v>
      </c>
    </row>
    <row r="14" spans="1:16" s="12" customFormat="1" ht="19.5" customHeight="1" thickBot="1" x14ac:dyDescent="0.3">
      <c r="A14" s="18"/>
      <c r="B14" s="11" t="s">
        <v>6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>
        <f>SUM(D14:O14)</f>
        <v>0</v>
      </c>
    </row>
    <row r="15" spans="1:16" s="12" customFormat="1" ht="19.5" customHeight="1" thickBot="1" x14ac:dyDescent="0.3">
      <c r="A15" s="21" t="s">
        <v>43</v>
      </c>
      <c r="B15" s="22"/>
      <c r="C15" s="22"/>
      <c r="D15" s="47">
        <f>D7-D9</f>
        <v>0</v>
      </c>
      <c r="E15" s="47">
        <f t="shared" ref="E15" si="3">E7-E9</f>
        <v>0</v>
      </c>
      <c r="F15" s="47">
        <f t="shared" ref="F15:P15" si="4">F7-F9</f>
        <v>0</v>
      </c>
      <c r="G15" s="47">
        <f t="shared" si="4"/>
        <v>0</v>
      </c>
      <c r="H15" s="47">
        <f t="shared" si="4"/>
        <v>0</v>
      </c>
      <c r="I15" s="47">
        <f t="shared" si="4"/>
        <v>0</v>
      </c>
      <c r="J15" s="47">
        <f t="shared" si="4"/>
        <v>0</v>
      </c>
      <c r="K15" s="47">
        <f t="shared" si="4"/>
        <v>0</v>
      </c>
      <c r="L15" s="47">
        <f t="shared" si="4"/>
        <v>0</v>
      </c>
      <c r="M15" s="47">
        <f t="shared" si="4"/>
        <v>0</v>
      </c>
      <c r="N15" s="47">
        <f t="shared" si="4"/>
        <v>0</v>
      </c>
      <c r="O15" s="47">
        <f t="shared" si="4"/>
        <v>0</v>
      </c>
      <c r="P15" s="48">
        <f t="shared" si="4"/>
        <v>0</v>
      </c>
    </row>
    <row r="17" spans="1:16" x14ac:dyDescent="0.25">
      <c r="P17" s="5" t="s">
        <v>28</v>
      </c>
    </row>
    <row r="18" spans="1:16" x14ac:dyDescent="0.25">
      <c r="A18" s="3" t="s">
        <v>58</v>
      </c>
      <c r="P18" s="6" t="s">
        <v>3</v>
      </c>
    </row>
    <row r="19" spans="1:16" ht="20.100000000000001" customHeight="1" x14ac:dyDescent="0.25">
      <c r="A19" s="24"/>
      <c r="B19" s="25"/>
      <c r="C19" s="25"/>
      <c r="D19" s="67" t="s">
        <v>7</v>
      </c>
      <c r="E19" s="67" t="s">
        <v>8</v>
      </c>
      <c r="F19" s="67" t="s">
        <v>9</v>
      </c>
      <c r="G19" s="67" t="s">
        <v>10</v>
      </c>
      <c r="H19" s="67" t="s">
        <v>11</v>
      </c>
      <c r="I19" s="67" t="s">
        <v>12</v>
      </c>
      <c r="J19" s="67" t="s">
        <v>13</v>
      </c>
      <c r="K19" s="67" t="s">
        <v>14</v>
      </c>
      <c r="L19" s="67" t="s">
        <v>23</v>
      </c>
      <c r="M19" s="67" t="s">
        <v>24</v>
      </c>
      <c r="N19" s="67" t="s">
        <v>25</v>
      </c>
      <c r="O19" s="67" t="s">
        <v>26</v>
      </c>
      <c r="P19" s="68" t="s">
        <v>27</v>
      </c>
    </row>
    <row r="20" spans="1:16" s="12" customFormat="1" ht="20.100000000000001" customHeight="1" x14ac:dyDescent="0.25">
      <c r="A20" s="27" t="s">
        <v>16</v>
      </c>
      <c r="B20" s="28"/>
      <c r="C20" s="28"/>
      <c r="D20" s="49"/>
      <c r="E20" s="50">
        <f t="shared" ref="E20:M20" si="5">D40</f>
        <v>0</v>
      </c>
      <c r="F20" s="50">
        <f t="shared" si="5"/>
        <v>0</v>
      </c>
      <c r="G20" s="50">
        <f t="shared" si="5"/>
        <v>0</v>
      </c>
      <c r="H20" s="50">
        <f t="shared" si="5"/>
        <v>0</v>
      </c>
      <c r="I20" s="50">
        <f t="shared" si="5"/>
        <v>0</v>
      </c>
      <c r="J20" s="50">
        <f t="shared" si="5"/>
        <v>0</v>
      </c>
      <c r="K20" s="50">
        <f t="shared" si="5"/>
        <v>0</v>
      </c>
      <c r="L20" s="50">
        <f t="shared" si="5"/>
        <v>0</v>
      </c>
      <c r="M20" s="50">
        <f t="shared" si="5"/>
        <v>0</v>
      </c>
      <c r="N20" s="50">
        <f t="shared" ref="N20" si="6">M40</f>
        <v>0</v>
      </c>
      <c r="O20" s="50">
        <f>N40</f>
        <v>0</v>
      </c>
      <c r="P20" s="51">
        <f>D20</f>
        <v>0</v>
      </c>
    </row>
    <row r="21" spans="1:16" s="12" customFormat="1" ht="20.100000000000001" customHeight="1" x14ac:dyDescent="0.25">
      <c r="A21" s="69" t="s">
        <v>4</v>
      </c>
      <c r="B21" s="71" t="s">
        <v>0</v>
      </c>
      <c r="C21" s="19" t="s">
        <v>15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52">
        <f>SUM(D21:O21)</f>
        <v>0</v>
      </c>
    </row>
    <row r="22" spans="1:16" s="12" customFormat="1" ht="20.100000000000001" customHeight="1" x14ac:dyDescent="0.25">
      <c r="A22" s="70"/>
      <c r="B22" s="72"/>
      <c r="C22" s="29" t="s">
        <v>6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4">
        <f>SUM(D22:O22)</f>
        <v>0</v>
      </c>
    </row>
    <row r="23" spans="1:16" s="12" customFormat="1" ht="20.100000000000001" customHeight="1" x14ac:dyDescent="0.25">
      <c r="A23" s="70"/>
      <c r="B23" s="73"/>
      <c r="C23" s="30" t="s">
        <v>1</v>
      </c>
      <c r="D23" s="55">
        <f>SUM(D21:D22)</f>
        <v>0</v>
      </c>
      <c r="E23" s="55">
        <f t="shared" ref="E23:J23" si="7">SUM(E21:E22)</f>
        <v>0</v>
      </c>
      <c r="F23" s="55">
        <f t="shared" si="7"/>
        <v>0</v>
      </c>
      <c r="G23" s="55">
        <f t="shared" si="7"/>
        <v>0</v>
      </c>
      <c r="H23" s="55">
        <f t="shared" si="7"/>
        <v>0</v>
      </c>
      <c r="I23" s="55">
        <f t="shared" si="7"/>
        <v>0</v>
      </c>
      <c r="J23" s="55">
        <f t="shared" si="7"/>
        <v>0</v>
      </c>
      <c r="K23" s="55">
        <f t="shared" ref="K23:O23" si="8">SUM(K21:K22)</f>
        <v>0</v>
      </c>
      <c r="L23" s="55">
        <f t="shared" si="8"/>
        <v>0</v>
      </c>
      <c r="M23" s="55">
        <f t="shared" si="8"/>
        <v>0</v>
      </c>
      <c r="N23" s="55">
        <f t="shared" si="8"/>
        <v>0</v>
      </c>
      <c r="O23" s="55">
        <f t="shared" si="8"/>
        <v>0</v>
      </c>
      <c r="P23" s="56">
        <f>SUM(P21:P22)</f>
        <v>0</v>
      </c>
    </row>
    <row r="24" spans="1:16" s="12" customFormat="1" ht="20.100000000000001" customHeight="1" x14ac:dyDescent="0.25">
      <c r="A24" s="70"/>
      <c r="B24" s="74" t="s">
        <v>2</v>
      </c>
      <c r="C24" s="19" t="s">
        <v>21</v>
      </c>
      <c r="D24" s="49"/>
      <c r="E24" s="49"/>
      <c r="F24" s="49"/>
      <c r="G24" s="49"/>
      <c r="H24" s="45"/>
      <c r="I24" s="45"/>
      <c r="J24" s="45"/>
      <c r="K24" s="45"/>
      <c r="L24" s="45"/>
      <c r="M24" s="45"/>
      <c r="N24" s="45"/>
      <c r="O24" s="45"/>
      <c r="P24" s="46">
        <f>SUM(D24:O24)</f>
        <v>0</v>
      </c>
    </row>
    <row r="25" spans="1:16" s="12" customFormat="1" ht="20.100000000000001" customHeight="1" x14ac:dyDescent="0.25">
      <c r="A25" s="70"/>
      <c r="B25" s="75"/>
      <c r="C25" s="11" t="s">
        <v>39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>
        <f>SUM(D25:O25)</f>
        <v>0</v>
      </c>
    </row>
    <row r="26" spans="1:16" s="12" customFormat="1" ht="20.100000000000001" customHeight="1" x14ac:dyDescent="0.25">
      <c r="A26" s="70"/>
      <c r="B26" s="75"/>
      <c r="C26" s="11" t="s">
        <v>40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>
        <f t="shared" ref="P26:P27" si="9">SUM(D26:O26)</f>
        <v>0</v>
      </c>
    </row>
    <row r="27" spans="1:16" s="12" customFormat="1" ht="20.100000000000001" customHeight="1" x14ac:dyDescent="0.25">
      <c r="A27" s="70"/>
      <c r="B27" s="75"/>
      <c r="C27" s="11" t="s">
        <v>41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>
        <f t="shared" si="9"/>
        <v>0</v>
      </c>
    </row>
    <row r="28" spans="1:16" s="12" customFormat="1" ht="20.100000000000001" customHeight="1" x14ac:dyDescent="0.25">
      <c r="A28" s="70"/>
      <c r="B28" s="75"/>
      <c r="C28" s="11" t="s">
        <v>33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>
        <f>SUM(D28:O28)</f>
        <v>0</v>
      </c>
    </row>
    <row r="29" spans="1:16" s="12" customFormat="1" ht="20.100000000000001" customHeight="1" x14ac:dyDescent="0.25">
      <c r="A29" s="70"/>
      <c r="B29" s="75"/>
      <c r="C29" s="29" t="s">
        <v>34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>
        <f t="shared" ref="P29" si="10">SUM(D29:O29)</f>
        <v>0</v>
      </c>
    </row>
    <row r="30" spans="1:16" s="12" customFormat="1" ht="20.100000000000001" customHeight="1" x14ac:dyDescent="0.25">
      <c r="A30" s="70"/>
      <c r="B30" s="73"/>
      <c r="C30" s="30" t="s">
        <v>1</v>
      </c>
      <c r="D30" s="55">
        <f>SUM(D24:D29)</f>
        <v>0</v>
      </c>
      <c r="E30" s="55">
        <f t="shared" ref="E30:P30" si="11">SUM(E24:E29)</f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55">
        <f t="shared" si="11"/>
        <v>0</v>
      </c>
      <c r="J30" s="55">
        <f t="shared" si="11"/>
        <v>0</v>
      </c>
      <c r="K30" s="55">
        <f t="shared" si="11"/>
        <v>0</v>
      </c>
      <c r="L30" s="55">
        <f t="shared" si="11"/>
        <v>0</v>
      </c>
      <c r="M30" s="55">
        <f t="shared" si="11"/>
        <v>0</v>
      </c>
      <c r="N30" s="55">
        <f t="shared" si="11"/>
        <v>0</v>
      </c>
      <c r="O30" s="55">
        <f t="shared" si="11"/>
        <v>0</v>
      </c>
      <c r="P30" s="56">
        <f t="shared" si="11"/>
        <v>0</v>
      </c>
    </row>
    <row r="31" spans="1:16" s="12" customFormat="1" ht="20.100000000000001" customHeight="1" x14ac:dyDescent="0.25">
      <c r="A31" s="31" t="s">
        <v>17</v>
      </c>
      <c r="B31" s="32"/>
      <c r="C31" s="32"/>
      <c r="D31" s="59">
        <f t="shared" ref="D31:J31" si="12">D23-D30</f>
        <v>0</v>
      </c>
      <c r="E31" s="59">
        <f>E23-E30</f>
        <v>0</v>
      </c>
      <c r="F31" s="59">
        <f t="shared" si="12"/>
        <v>0</v>
      </c>
      <c r="G31" s="59">
        <f t="shared" si="12"/>
        <v>0</v>
      </c>
      <c r="H31" s="59">
        <f t="shared" si="12"/>
        <v>0</v>
      </c>
      <c r="I31" s="59">
        <f t="shared" si="12"/>
        <v>0</v>
      </c>
      <c r="J31" s="59">
        <f t="shared" si="12"/>
        <v>0</v>
      </c>
      <c r="K31" s="59">
        <f t="shared" ref="K31:O31" si="13">K23-K30</f>
        <v>0</v>
      </c>
      <c r="L31" s="59">
        <f t="shared" si="13"/>
        <v>0</v>
      </c>
      <c r="M31" s="59">
        <f t="shared" si="13"/>
        <v>0</v>
      </c>
      <c r="N31" s="59">
        <f t="shared" si="13"/>
        <v>0</v>
      </c>
      <c r="O31" s="59">
        <f t="shared" si="13"/>
        <v>0</v>
      </c>
      <c r="P31" s="60">
        <f>P23-P30</f>
        <v>0</v>
      </c>
    </row>
    <row r="32" spans="1:16" s="12" customFormat="1" ht="20.100000000000001" customHeight="1" x14ac:dyDescent="0.25">
      <c r="A32" s="69" t="s">
        <v>22</v>
      </c>
      <c r="B32" s="71" t="s">
        <v>0</v>
      </c>
      <c r="C32" s="19" t="s">
        <v>31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2">
        <f>SUM(D32:O32)</f>
        <v>0</v>
      </c>
    </row>
    <row r="33" spans="1:16" s="12" customFormat="1" ht="20.100000000000001" customHeight="1" x14ac:dyDescent="0.25">
      <c r="A33" s="70"/>
      <c r="B33" s="72"/>
      <c r="C33" s="29" t="s">
        <v>32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>
        <f>SUM(D33:O33)</f>
        <v>0</v>
      </c>
    </row>
    <row r="34" spans="1:16" s="12" customFormat="1" ht="20.100000000000001" customHeight="1" x14ac:dyDescent="0.25">
      <c r="A34" s="70"/>
      <c r="B34" s="73"/>
      <c r="C34" s="30" t="s">
        <v>1</v>
      </c>
      <c r="D34" s="55">
        <f t="shared" ref="D34:J34" si="14">SUM(D32:D33)</f>
        <v>0</v>
      </c>
      <c r="E34" s="55">
        <f t="shared" si="14"/>
        <v>0</v>
      </c>
      <c r="F34" s="55">
        <f t="shared" si="14"/>
        <v>0</v>
      </c>
      <c r="G34" s="55">
        <f t="shared" si="14"/>
        <v>0</v>
      </c>
      <c r="H34" s="55">
        <f t="shared" si="14"/>
        <v>0</v>
      </c>
      <c r="I34" s="55">
        <f t="shared" si="14"/>
        <v>0</v>
      </c>
      <c r="J34" s="55">
        <f t="shared" si="14"/>
        <v>0</v>
      </c>
      <c r="K34" s="55">
        <f t="shared" ref="K34:O34" si="15">SUM(K32:K33)</f>
        <v>0</v>
      </c>
      <c r="L34" s="55">
        <f t="shared" si="15"/>
        <v>0</v>
      </c>
      <c r="M34" s="55">
        <f t="shared" si="15"/>
        <v>0</v>
      </c>
      <c r="N34" s="55">
        <f t="shared" si="15"/>
        <v>0</v>
      </c>
      <c r="O34" s="55">
        <f t="shared" si="15"/>
        <v>0</v>
      </c>
      <c r="P34" s="56">
        <f>SUM(P32:P33)</f>
        <v>0</v>
      </c>
    </row>
    <row r="35" spans="1:16" s="12" customFormat="1" ht="20.100000000000001" customHeight="1" x14ac:dyDescent="0.25">
      <c r="A35" s="70"/>
      <c r="B35" s="71" t="s">
        <v>2</v>
      </c>
      <c r="C35" s="19" t="s">
        <v>5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2">
        <f>SUM(D35:O35)</f>
        <v>0</v>
      </c>
    </row>
    <row r="36" spans="1:16" s="12" customFormat="1" ht="20.100000000000001" customHeight="1" x14ac:dyDescent="0.25">
      <c r="A36" s="70"/>
      <c r="B36" s="72"/>
      <c r="C36" s="29" t="s">
        <v>30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4">
        <f>SUM(D36:O36)</f>
        <v>0</v>
      </c>
    </row>
    <row r="37" spans="1:16" s="12" customFormat="1" ht="20.100000000000001" customHeight="1" x14ac:dyDescent="0.25">
      <c r="A37" s="70"/>
      <c r="B37" s="73"/>
      <c r="C37" s="30" t="s">
        <v>1</v>
      </c>
      <c r="D37" s="55">
        <f t="shared" ref="D37:J37" si="16">SUM(D35:D36)</f>
        <v>0</v>
      </c>
      <c r="E37" s="55">
        <f t="shared" si="16"/>
        <v>0</v>
      </c>
      <c r="F37" s="55">
        <f t="shared" si="16"/>
        <v>0</v>
      </c>
      <c r="G37" s="55">
        <f t="shared" si="16"/>
        <v>0</v>
      </c>
      <c r="H37" s="55">
        <f t="shared" si="16"/>
        <v>0</v>
      </c>
      <c r="I37" s="55">
        <f t="shared" si="16"/>
        <v>0</v>
      </c>
      <c r="J37" s="55">
        <f t="shared" si="16"/>
        <v>0</v>
      </c>
      <c r="K37" s="55">
        <f t="shared" ref="K37:O37" si="17">SUM(K35:K36)</f>
        <v>0</v>
      </c>
      <c r="L37" s="55">
        <f t="shared" si="17"/>
        <v>0</v>
      </c>
      <c r="M37" s="55">
        <f t="shared" si="17"/>
        <v>0</v>
      </c>
      <c r="N37" s="55">
        <f t="shared" si="17"/>
        <v>0</v>
      </c>
      <c r="O37" s="55">
        <f t="shared" si="17"/>
        <v>0</v>
      </c>
      <c r="P37" s="56">
        <f>SUM(P35:P36)</f>
        <v>0</v>
      </c>
    </row>
    <row r="38" spans="1:16" s="12" customFormat="1" ht="20.100000000000001" customHeight="1" x14ac:dyDescent="0.25">
      <c r="A38" s="31" t="s">
        <v>18</v>
      </c>
      <c r="B38" s="32"/>
      <c r="C38" s="32"/>
      <c r="D38" s="59">
        <f>D34-D37</f>
        <v>0</v>
      </c>
      <c r="E38" s="59">
        <f t="shared" ref="E38:J38" si="18">E34-E37</f>
        <v>0</v>
      </c>
      <c r="F38" s="59">
        <f>F34-F37</f>
        <v>0</v>
      </c>
      <c r="G38" s="59">
        <f t="shared" si="18"/>
        <v>0</v>
      </c>
      <c r="H38" s="59">
        <f t="shared" si="18"/>
        <v>0</v>
      </c>
      <c r="I38" s="59">
        <f t="shared" si="18"/>
        <v>0</v>
      </c>
      <c r="J38" s="59">
        <f t="shared" si="18"/>
        <v>0</v>
      </c>
      <c r="K38" s="59">
        <f t="shared" ref="K38:O38" si="19">K34-K37</f>
        <v>0</v>
      </c>
      <c r="L38" s="59">
        <f t="shared" si="19"/>
        <v>0</v>
      </c>
      <c r="M38" s="59">
        <f t="shared" si="19"/>
        <v>0</v>
      </c>
      <c r="N38" s="59">
        <f t="shared" si="19"/>
        <v>0</v>
      </c>
      <c r="O38" s="59">
        <f t="shared" si="19"/>
        <v>0</v>
      </c>
      <c r="P38" s="60">
        <f>P34-P37</f>
        <v>0</v>
      </c>
    </row>
    <row r="39" spans="1:16" s="12" customFormat="1" ht="20.100000000000001" customHeight="1" thickBot="1" x14ac:dyDescent="0.3">
      <c r="A39" s="33" t="s">
        <v>19</v>
      </c>
      <c r="B39" s="34"/>
      <c r="C39" s="34"/>
      <c r="D39" s="61">
        <f t="shared" ref="D39:J39" si="20">D31+D38</f>
        <v>0</v>
      </c>
      <c r="E39" s="61">
        <f t="shared" si="20"/>
        <v>0</v>
      </c>
      <c r="F39" s="61">
        <f>F31+F38</f>
        <v>0</v>
      </c>
      <c r="G39" s="61">
        <f t="shared" si="20"/>
        <v>0</v>
      </c>
      <c r="H39" s="61">
        <f t="shared" si="20"/>
        <v>0</v>
      </c>
      <c r="I39" s="61">
        <f t="shared" si="20"/>
        <v>0</v>
      </c>
      <c r="J39" s="61">
        <f t="shared" si="20"/>
        <v>0</v>
      </c>
      <c r="K39" s="61">
        <f t="shared" ref="K39:O39" si="21">K31+K38</f>
        <v>0</v>
      </c>
      <c r="L39" s="61">
        <f t="shared" si="21"/>
        <v>0</v>
      </c>
      <c r="M39" s="61">
        <f t="shared" si="21"/>
        <v>0</v>
      </c>
      <c r="N39" s="61">
        <f t="shared" si="21"/>
        <v>0</v>
      </c>
      <c r="O39" s="61">
        <f t="shared" si="21"/>
        <v>0</v>
      </c>
      <c r="P39" s="62">
        <f>P31+P38</f>
        <v>0</v>
      </c>
    </row>
    <row r="40" spans="1:16" s="12" customFormat="1" ht="20.100000000000001" customHeight="1" thickBot="1" x14ac:dyDescent="0.3">
      <c r="A40" s="35" t="s">
        <v>20</v>
      </c>
      <c r="B40" s="36"/>
      <c r="C40" s="36"/>
      <c r="D40" s="63">
        <f>D20+D39</f>
        <v>0</v>
      </c>
      <c r="E40" s="63">
        <f>E20+E39</f>
        <v>0</v>
      </c>
      <c r="F40" s="63">
        <f>F20+F39</f>
        <v>0</v>
      </c>
      <c r="G40" s="63">
        <f>G20+G39</f>
        <v>0</v>
      </c>
      <c r="H40" s="63">
        <f t="shared" ref="H40:J40" si="22">H20+H39</f>
        <v>0</v>
      </c>
      <c r="I40" s="63">
        <f t="shared" si="22"/>
        <v>0</v>
      </c>
      <c r="J40" s="63">
        <f t="shared" si="22"/>
        <v>0</v>
      </c>
      <c r="K40" s="63">
        <f t="shared" ref="K40:O40" si="23">K20+K39</f>
        <v>0</v>
      </c>
      <c r="L40" s="63">
        <f t="shared" si="23"/>
        <v>0</v>
      </c>
      <c r="M40" s="63">
        <f t="shared" si="23"/>
        <v>0</v>
      </c>
      <c r="N40" s="63">
        <f t="shared" si="23"/>
        <v>0</v>
      </c>
      <c r="O40" s="63">
        <f t="shared" si="23"/>
        <v>0</v>
      </c>
      <c r="P40" s="64">
        <f>P20+P39</f>
        <v>0</v>
      </c>
    </row>
    <row r="45" spans="1:16" ht="19.5" customHeight="1" x14ac:dyDescent="0.25"/>
    <row r="46" spans="1:16" ht="19.5" customHeight="1" x14ac:dyDescent="0.25"/>
    <row r="47" spans="1:16" ht="19.5" customHeight="1" x14ac:dyDescent="0.25"/>
    <row r="48" spans="1:16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</sheetData>
  <mergeCells count="6">
    <mergeCell ref="A21:A30"/>
    <mergeCell ref="B21:B23"/>
    <mergeCell ref="B24:B30"/>
    <mergeCell ref="A32:A37"/>
    <mergeCell ref="B32:B34"/>
    <mergeCell ref="B35:B37"/>
  </mergeCells>
  <phoneticPr fontId="1"/>
  <pageMargins left="0.25" right="0.25" top="0.75" bottom="0.75" header="0.3" footer="0.3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27AB-49D4-4884-B6B0-45CC71E2E8EE}">
  <sheetPr>
    <pageSetUpPr fitToPage="1"/>
  </sheetPr>
  <dimension ref="A1:S56"/>
  <sheetViews>
    <sheetView showGridLines="0" zoomScaleNormal="100" workbookViewId="0"/>
  </sheetViews>
  <sheetFormatPr defaultRowHeight="16.5" x14ac:dyDescent="0.25"/>
  <cols>
    <col min="1" max="2" width="3.875" style="4" customWidth="1"/>
    <col min="3" max="3" width="22.5" style="4" bestFit="1" customWidth="1"/>
    <col min="4" max="7" width="8.625" style="23" customWidth="1"/>
    <col min="8" max="15" width="8.625" style="4" customWidth="1"/>
    <col min="16" max="16" width="12.625" style="12" customWidth="1"/>
    <col min="17" max="16384" width="9" style="4"/>
  </cols>
  <sheetData>
    <row r="1" spans="1:19" x14ac:dyDescent="0.25">
      <c r="D1" s="4"/>
      <c r="E1" s="4"/>
      <c r="F1" s="4"/>
      <c r="G1" s="4"/>
      <c r="P1" s="4"/>
    </row>
    <row r="2" spans="1:19" x14ac:dyDescent="0.25">
      <c r="D2" s="4"/>
      <c r="E2" s="4"/>
      <c r="F2" s="4"/>
      <c r="G2" s="4"/>
      <c r="P2" s="5" t="s">
        <v>28</v>
      </c>
    </row>
    <row r="3" spans="1:19" x14ac:dyDescent="0.25">
      <c r="A3" s="3" t="s">
        <v>35</v>
      </c>
      <c r="D3" s="4"/>
      <c r="E3" s="4"/>
      <c r="F3" s="4"/>
      <c r="G3" s="4"/>
      <c r="P3" s="6" t="s">
        <v>3</v>
      </c>
    </row>
    <row r="4" spans="1:19" ht="19.5" customHeight="1" x14ac:dyDescent="0.25">
      <c r="A4" s="7"/>
      <c r="B4" s="8"/>
      <c r="C4" s="8"/>
      <c r="D4" s="9" t="s">
        <v>45</v>
      </c>
      <c r="E4" s="9" t="s">
        <v>57</v>
      </c>
      <c r="F4" s="9" t="s">
        <v>47</v>
      </c>
      <c r="G4" s="9" t="s">
        <v>48</v>
      </c>
      <c r="H4" s="9" t="s">
        <v>49</v>
      </c>
      <c r="I4" s="9" t="s">
        <v>50</v>
      </c>
      <c r="J4" s="9" t="s">
        <v>51</v>
      </c>
      <c r="K4" s="9" t="s">
        <v>52</v>
      </c>
      <c r="L4" s="9" t="s">
        <v>53</v>
      </c>
      <c r="M4" s="9" t="s">
        <v>54</v>
      </c>
      <c r="N4" s="9" t="s">
        <v>55</v>
      </c>
      <c r="O4" s="9" t="s">
        <v>56</v>
      </c>
      <c r="P4" s="10" t="s">
        <v>27</v>
      </c>
    </row>
    <row r="5" spans="1:19" s="12" customFormat="1" ht="19.5" customHeight="1" x14ac:dyDescent="0.25">
      <c r="A5" s="11" t="s">
        <v>36</v>
      </c>
      <c r="D5" s="37">
        <v>1100</v>
      </c>
      <c r="E5" s="37">
        <v>1100</v>
      </c>
      <c r="F5" s="37">
        <v>1100</v>
      </c>
      <c r="G5" s="37">
        <v>1650</v>
      </c>
      <c r="H5" s="37">
        <v>1650</v>
      </c>
      <c r="I5" s="37">
        <v>2200</v>
      </c>
      <c r="J5" s="37">
        <v>2200</v>
      </c>
      <c r="K5" s="37">
        <v>1100</v>
      </c>
      <c r="L5" s="37">
        <v>3300</v>
      </c>
      <c r="M5" s="37">
        <v>1100</v>
      </c>
      <c r="N5" s="37">
        <v>1100</v>
      </c>
      <c r="O5" s="37">
        <v>2200</v>
      </c>
      <c r="P5" s="38">
        <f>SUM(D5:O5)</f>
        <v>19800</v>
      </c>
    </row>
    <row r="6" spans="1:19" s="12" customFormat="1" ht="19.5" customHeight="1" x14ac:dyDescent="0.25">
      <c r="A6" s="11" t="s">
        <v>29</v>
      </c>
      <c r="D6" s="37">
        <f>D5*30%</f>
        <v>330</v>
      </c>
      <c r="E6" s="37">
        <f t="shared" ref="E6:O6" si="0">E5*30%</f>
        <v>330</v>
      </c>
      <c r="F6" s="37">
        <f t="shared" si="0"/>
        <v>330</v>
      </c>
      <c r="G6" s="37">
        <f t="shared" si="0"/>
        <v>495</v>
      </c>
      <c r="H6" s="37">
        <f t="shared" si="0"/>
        <v>495</v>
      </c>
      <c r="I6" s="37">
        <f t="shared" si="0"/>
        <v>660</v>
      </c>
      <c r="J6" s="37">
        <f t="shared" si="0"/>
        <v>660</v>
      </c>
      <c r="K6" s="37">
        <f t="shared" si="0"/>
        <v>330</v>
      </c>
      <c r="L6" s="37">
        <f t="shared" si="0"/>
        <v>990</v>
      </c>
      <c r="M6" s="37">
        <f t="shared" si="0"/>
        <v>330</v>
      </c>
      <c r="N6" s="37">
        <f t="shared" si="0"/>
        <v>330</v>
      </c>
      <c r="O6" s="37">
        <f t="shared" si="0"/>
        <v>660</v>
      </c>
      <c r="P6" s="38">
        <f>SUM(D6:O6)</f>
        <v>5940</v>
      </c>
    </row>
    <row r="7" spans="1:19" s="12" customFormat="1" ht="19.5" customHeight="1" x14ac:dyDescent="0.25">
      <c r="A7" s="13" t="s">
        <v>37</v>
      </c>
      <c r="B7" s="14"/>
      <c r="C7" s="14"/>
      <c r="D7" s="39">
        <f t="shared" ref="D7:P7" si="1">D5-D6</f>
        <v>770</v>
      </c>
      <c r="E7" s="39">
        <f t="shared" si="1"/>
        <v>770</v>
      </c>
      <c r="F7" s="39">
        <f t="shared" si="1"/>
        <v>770</v>
      </c>
      <c r="G7" s="39">
        <f t="shared" si="1"/>
        <v>1155</v>
      </c>
      <c r="H7" s="39">
        <f t="shared" si="1"/>
        <v>1155</v>
      </c>
      <c r="I7" s="39">
        <f t="shared" si="1"/>
        <v>1540</v>
      </c>
      <c r="J7" s="39">
        <f t="shared" si="1"/>
        <v>1540</v>
      </c>
      <c r="K7" s="39">
        <f t="shared" si="1"/>
        <v>770</v>
      </c>
      <c r="L7" s="39">
        <f t="shared" si="1"/>
        <v>2310</v>
      </c>
      <c r="M7" s="39">
        <f t="shared" si="1"/>
        <v>770</v>
      </c>
      <c r="N7" s="39">
        <f t="shared" si="1"/>
        <v>770</v>
      </c>
      <c r="O7" s="39">
        <f t="shared" si="1"/>
        <v>1540</v>
      </c>
      <c r="P7" s="40">
        <f t="shared" si="1"/>
        <v>13860</v>
      </c>
    </row>
    <row r="8" spans="1:19" ht="19.5" customHeight="1" x14ac:dyDescent="0.25">
      <c r="A8" s="15" t="s">
        <v>38</v>
      </c>
      <c r="D8" s="41">
        <f t="shared" ref="D8:P8" si="2">IFERROR(D7/D5,0)</f>
        <v>0.7</v>
      </c>
      <c r="E8" s="41">
        <f t="shared" si="2"/>
        <v>0.7</v>
      </c>
      <c r="F8" s="41">
        <f t="shared" si="2"/>
        <v>0.7</v>
      </c>
      <c r="G8" s="41">
        <f t="shared" si="2"/>
        <v>0.7</v>
      </c>
      <c r="H8" s="41">
        <f t="shared" si="2"/>
        <v>0.7</v>
      </c>
      <c r="I8" s="41">
        <f t="shared" si="2"/>
        <v>0.7</v>
      </c>
      <c r="J8" s="41">
        <f t="shared" si="2"/>
        <v>0.7</v>
      </c>
      <c r="K8" s="41">
        <f t="shared" si="2"/>
        <v>0.7</v>
      </c>
      <c r="L8" s="41">
        <f t="shared" si="2"/>
        <v>0.7</v>
      </c>
      <c r="M8" s="41">
        <f t="shared" si="2"/>
        <v>0.7</v>
      </c>
      <c r="N8" s="41">
        <f t="shared" si="2"/>
        <v>0.7</v>
      </c>
      <c r="O8" s="41">
        <f t="shared" si="2"/>
        <v>0.7</v>
      </c>
      <c r="P8" s="42">
        <f t="shared" si="2"/>
        <v>0.7</v>
      </c>
    </row>
    <row r="9" spans="1:19" s="12" customFormat="1" ht="19.5" customHeight="1" x14ac:dyDescent="0.25">
      <c r="A9" s="16" t="s">
        <v>42</v>
      </c>
      <c r="B9" s="17"/>
      <c r="C9" s="17"/>
      <c r="D9" s="43">
        <f t="shared" ref="D9:P9" si="3">SUM(D10:D14)</f>
        <v>860</v>
      </c>
      <c r="E9" s="43">
        <f t="shared" si="3"/>
        <v>860</v>
      </c>
      <c r="F9" s="43">
        <f t="shared" si="3"/>
        <v>860</v>
      </c>
      <c r="G9" s="43">
        <f t="shared" si="3"/>
        <v>960</v>
      </c>
      <c r="H9" s="43">
        <f t="shared" si="3"/>
        <v>960</v>
      </c>
      <c r="I9" s="43">
        <f t="shared" si="3"/>
        <v>1260</v>
      </c>
      <c r="J9" s="43">
        <f t="shared" si="3"/>
        <v>1260</v>
      </c>
      <c r="K9" s="43">
        <f t="shared" si="3"/>
        <v>860</v>
      </c>
      <c r="L9" s="43">
        <f t="shared" si="3"/>
        <v>1360</v>
      </c>
      <c r="M9" s="43">
        <f t="shared" si="3"/>
        <v>860</v>
      </c>
      <c r="N9" s="43">
        <f t="shared" si="3"/>
        <v>860</v>
      </c>
      <c r="O9" s="43">
        <f t="shared" si="3"/>
        <v>1260</v>
      </c>
      <c r="P9" s="44">
        <f t="shared" si="3"/>
        <v>12220</v>
      </c>
    </row>
    <row r="10" spans="1:19" s="12" customFormat="1" ht="19.5" customHeight="1" x14ac:dyDescent="0.25">
      <c r="A10" s="18"/>
      <c r="B10" s="19" t="s">
        <v>39</v>
      </c>
      <c r="C10" s="20"/>
      <c r="D10" s="45">
        <v>300</v>
      </c>
      <c r="E10" s="45">
        <v>300</v>
      </c>
      <c r="F10" s="45">
        <v>300</v>
      </c>
      <c r="G10" s="45">
        <v>400</v>
      </c>
      <c r="H10" s="45">
        <v>400</v>
      </c>
      <c r="I10" s="45">
        <v>700</v>
      </c>
      <c r="J10" s="45">
        <v>700</v>
      </c>
      <c r="K10" s="45">
        <v>300</v>
      </c>
      <c r="L10" s="45">
        <v>800</v>
      </c>
      <c r="M10" s="45">
        <v>300</v>
      </c>
      <c r="N10" s="45">
        <v>300</v>
      </c>
      <c r="O10" s="45">
        <v>700</v>
      </c>
      <c r="P10" s="46">
        <f>SUM(D10:O10)</f>
        <v>5500</v>
      </c>
    </row>
    <row r="11" spans="1:19" s="12" customFormat="1" ht="19.5" customHeight="1" x14ac:dyDescent="0.25">
      <c r="A11" s="18"/>
      <c r="B11" s="11" t="s">
        <v>40</v>
      </c>
      <c r="D11" s="37">
        <v>165</v>
      </c>
      <c r="E11" s="37">
        <v>165</v>
      </c>
      <c r="F11" s="37">
        <v>165</v>
      </c>
      <c r="G11" s="37">
        <v>165</v>
      </c>
      <c r="H11" s="37">
        <v>165</v>
      </c>
      <c r="I11" s="37">
        <v>165</v>
      </c>
      <c r="J11" s="37">
        <v>165</v>
      </c>
      <c r="K11" s="37">
        <v>165</v>
      </c>
      <c r="L11" s="37">
        <v>165</v>
      </c>
      <c r="M11" s="37">
        <v>165</v>
      </c>
      <c r="N11" s="37">
        <v>165</v>
      </c>
      <c r="O11" s="37">
        <v>165</v>
      </c>
      <c r="P11" s="38">
        <f>SUM(D11:O11)</f>
        <v>1980</v>
      </c>
    </row>
    <row r="12" spans="1:19" s="12" customFormat="1" ht="19.5" customHeight="1" x14ac:dyDescent="0.25">
      <c r="A12" s="18"/>
      <c r="B12" s="11" t="s">
        <v>44</v>
      </c>
      <c r="D12" s="37">
        <v>50</v>
      </c>
      <c r="E12" s="37">
        <v>50</v>
      </c>
      <c r="F12" s="37">
        <v>50</v>
      </c>
      <c r="G12" s="37">
        <v>50</v>
      </c>
      <c r="H12" s="37">
        <v>50</v>
      </c>
      <c r="I12" s="37">
        <v>50</v>
      </c>
      <c r="J12" s="37">
        <v>50</v>
      </c>
      <c r="K12" s="37">
        <v>50</v>
      </c>
      <c r="L12" s="37">
        <v>50</v>
      </c>
      <c r="M12" s="37">
        <v>50</v>
      </c>
      <c r="N12" s="37">
        <v>50</v>
      </c>
      <c r="O12" s="37">
        <v>50</v>
      </c>
      <c r="P12" s="38">
        <f>SUM(D12:O12)</f>
        <v>600</v>
      </c>
    </row>
    <row r="13" spans="1:19" s="12" customFormat="1" ht="19.5" customHeight="1" x14ac:dyDescent="0.25">
      <c r="A13" s="18"/>
      <c r="B13" s="11" t="s">
        <v>41</v>
      </c>
      <c r="D13" s="37">
        <v>15</v>
      </c>
      <c r="E13" s="37">
        <v>15</v>
      </c>
      <c r="F13" s="37">
        <v>15</v>
      </c>
      <c r="G13" s="37">
        <v>15</v>
      </c>
      <c r="H13" s="37">
        <v>15</v>
      </c>
      <c r="I13" s="37">
        <v>15</v>
      </c>
      <c r="J13" s="37">
        <v>15</v>
      </c>
      <c r="K13" s="37">
        <v>15</v>
      </c>
      <c r="L13" s="37">
        <v>15</v>
      </c>
      <c r="M13" s="37">
        <v>15</v>
      </c>
      <c r="N13" s="37">
        <v>15</v>
      </c>
      <c r="O13" s="37">
        <v>15</v>
      </c>
      <c r="P13" s="38">
        <f>SUM(D13:O13)</f>
        <v>180</v>
      </c>
      <c r="R13" s="2"/>
      <c r="S13" s="2"/>
    </row>
    <row r="14" spans="1:19" s="12" customFormat="1" ht="19.5" customHeight="1" thickBot="1" x14ac:dyDescent="0.3">
      <c r="A14" s="18"/>
      <c r="B14" s="11" t="s">
        <v>6</v>
      </c>
      <c r="D14" s="37">
        <v>330</v>
      </c>
      <c r="E14" s="37">
        <v>330</v>
      </c>
      <c r="F14" s="37">
        <v>330</v>
      </c>
      <c r="G14" s="37">
        <v>330</v>
      </c>
      <c r="H14" s="37">
        <v>330</v>
      </c>
      <c r="I14" s="37">
        <v>330</v>
      </c>
      <c r="J14" s="37">
        <v>330</v>
      </c>
      <c r="K14" s="37">
        <v>330</v>
      </c>
      <c r="L14" s="37">
        <v>330</v>
      </c>
      <c r="M14" s="37">
        <v>330</v>
      </c>
      <c r="N14" s="37">
        <v>330</v>
      </c>
      <c r="O14" s="37">
        <v>330</v>
      </c>
      <c r="P14" s="38">
        <f>SUM(D14:O14)</f>
        <v>3960</v>
      </c>
      <c r="R14" s="2"/>
      <c r="S14" s="2"/>
    </row>
    <row r="15" spans="1:19" s="12" customFormat="1" ht="19.5" customHeight="1" thickBot="1" x14ac:dyDescent="0.3">
      <c r="A15" s="21" t="s">
        <v>43</v>
      </c>
      <c r="B15" s="22"/>
      <c r="C15" s="22"/>
      <c r="D15" s="47">
        <f t="shared" ref="D15:P15" si="4">D7-D9</f>
        <v>-90</v>
      </c>
      <c r="E15" s="47">
        <f t="shared" si="4"/>
        <v>-90</v>
      </c>
      <c r="F15" s="47">
        <f t="shared" si="4"/>
        <v>-90</v>
      </c>
      <c r="G15" s="47">
        <f t="shared" si="4"/>
        <v>195</v>
      </c>
      <c r="H15" s="47">
        <f t="shared" si="4"/>
        <v>195</v>
      </c>
      <c r="I15" s="47">
        <f t="shared" si="4"/>
        <v>280</v>
      </c>
      <c r="J15" s="47">
        <f t="shared" si="4"/>
        <v>280</v>
      </c>
      <c r="K15" s="47">
        <f t="shared" si="4"/>
        <v>-90</v>
      </c>
      <c r="L15" s="47">
        <f t="shared" si="4"/>
        <v>950</v>
      </c>
      <c r="M15" s="47">
        <f t="shared" si="4"/>
        <v>-90</v>
      </c>
      <c r="N15" s="47">
        <f t="shared" si="4"/>
        <v>-90</v>
      </c>
      <c r="O15" s="47">
        <f t="shared" si="4"/>
        <v>280</v>
      </c>
      <c r="P15" s="48">
        <f t="shared" si="4"/>
        <v>1640</v>
      </c>
      <c r="R15" s="1"/>
      <c r="S15" s="1"/>
    </row>
    <row r="16" spans="1:19" x14ac:dyDescent="0.25">
      <c r="R16" s="1"/>
      <c r="S16" s="1"/>
    </row>
    <row r="17" spans="1:16" x14ac:dyDescent="0.25">
      <c r="P17" s="5" t="s">
        <v>28</v>
      </c>
    </row>
    <row r="18" spans="1:16" x14ac:dyDescent="0.25">
      <c r="A18" s="3" t="s">
        <v>58</v>
      </c>
      <c r="P18" s="6" t="s">
        <v>3</v>
      </c>
    </row>
    <row r="19" spans="1:16" ht="20.100000000000001" customHeight="1" x14ac:dyDescent="0.25">
      <c r="A19" s="24"/>
      <c r="B19" s="25"/>
      <c r="C19" s="25"/>
      <c r="D19" s="9" t="s">
        <v>45</v>
      </c>
      <c r="E19" s="9" t="s">
        <v>46</v>
      </c>
      <c r="F19" s="9" t="s">
        <v>47</v>
      </c>
      <c r="G19" s="9" t="s">
        <v>48</v>
      </c>
      <c r="H19" s="9" t="s">
        <v>49</v>
      </c>
      <c r="I19" s="9" t="s">
        <v>50</v>
      </c>
      <c r="J19" s="9" t="s">
        <v>51</v>
      </c>
      <c r="K19" s="9" t="s">
        <v>52</v>
      </c>
      <c r="L19" s="9" t="s">
        <v>53</v>
      </c>
      <c r="M19" s="9" t="s">
        <v>54</v>
      </c>
      <c r="N19" s="9" t="s">
        <v>55</v>
      </c>
      <c r="O19" s="9" t="s">
        <v>56</v>
      </c>
      <c r="P19" s="26" t="s">
        <v>27</v>
      </c>
    </row>
    <row r="20" spans="1:16" s="12" customFormat="1" ht="20.100000000000001" customHeight="1" x14ac:dyDescent="0.25">
      <c r="A20" s="27" t="s">
        <v>16</v>
      </c>
      <c r="B20" s="28"/>
      <c r="C20" s="28"/>
      <c r="D20" s="49">
        <v>5000</v>
      </c>
      <c r="E20" s="50">
        <f t="shared" ref="E20:N20" si="5">D40</f>
        <v>5860</v>
      </c>
      <c r="F20" s="50">
        <f t="shared" si="5"/>
        <v>4700</v>
      </c>
      <c r="G20" s="50">
        <f t="shared" si="5"/>
        <v>4460</v>
      </c>
      <c r="H20" s="50">
        <f t="shared" si="5"/>
        <v>5955</v>
      </c>
      <c r="I20" s="50">
        <f t="shared" si="5"/>
        <v>4970</v>
      </c>
      <c r="J20" s="50">
        <f t="shared" si="5"/>
        <v>4520</v>
      </c>
      <c r="K20" s="50">
        <f t="shared" si="5"/>
        <v>4620</v>
      </c>
      <c r="L20" s="50">
        <f t="shared" si="5"/>
        <v>5450</v>
      </c>
      <c r="M20" s="50">
        <f t="shared" si="5"/>
        <v>4020</v>
      </c>
      <c r="N20" s="50">
        <f t="shared" si="5"/>
        <v>5950</v>
      </c>
      <c r="O20" s="50">
        <f>N40</f>
        <v>5680</v>
      </c>
      <c r="P20" s="51">
        <f>D20</f>
        <v>5000</v>
      </c>
    </row>
    <row r="21" spans="1:16" s="12" customFormat="1" ht="20.100000000000001" customHeight="1" x14ac:dyDescent="0.25">
      <c r="A21" s="69" t="s">
        <v>4</v>
      </c>
      <c r="B21" s="71" t="s">
        <v>0</v>
      </c>
      <c r="C21" s="19" t="s">
        <v>15</v>
      </c>
      <c r="D21" s="49">
        <v>2200</v>
      </c>
      <c r="E21" s="49">
        <f>D5</f>
        <v>1100</v>
      </c>
      <c r="F21" s="49">
        <f t="shared" ref="F21:O21" si="6">E5</f>
        <v>1100</v>
      </c>
      <c r="G21" s="49">
        <f t="shared" si="6"/>
        <v>1100</v>
      </c>
      <c r="H21" s="49">
        <f t="shared" si="6"/>
        <v>1650</v>
      </c>
      <c r="I21" s="49">
        <f t="shared" si="6"/>
        <v>1650</v>
      </c>
      <c r="J21" s="49">
        <f t="shared" si="6"/>
        <v>2200</v>
      </c>
      <c r="K21" s="49">
        <f t="shared" si="6"/>
        <v>2200</v>
      </c>
      <c r="L21" s="49">
        <f t="shared" si="6"/>
        <v>1100</v>
      </c>
      <c r="M21" s="49">
        <f t="shared" si="6"/>
        <v>3300</v>
      </c>
      <c r="N21" s="49">
        <f t="shared" si="6"/>
        <v>1100</v>
      </c>
      <c r="O21" s="49">
        <f t="shared" si="6"/>
        <v>1100</v>
      </c>
      <c r="P21" s="52">
        <f>SUM(D21:O21)</f>
        <v>19800</v>
      </c>
    </row>
    <row r="22" spans="1:16" s="12" customFormat="1" ht="20.100000000000001" customHeight="1" x14ac:dyDescent="0.25">
      <c r="A22" s="70"/>
      <c r="B22" s="72"/>
      <c r="C22" s="29" t="s">
        <v>6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f>SUM(D22:O22)</f>
        <v>0</v>
      </c>
    </row>
    <row r="23" spans="1:16" s="12" customFormat="1" ht="20.100000000000001" customHeight="1" x14ac:dyDescent="0.25">
      <c r="A23" s="70"/>
      <c r="B23" s="73"/>
      <c r="C23" s="30" t="s">
        <v>1</v>
      </c>
      <c r="D23" s="55">
        <f t="shared" ref="D23:O23" si="7">SUM(D21:D22)</f>
        <v>2200</v>
      </c>
      <c r="E23" s="55">
        <f t="shared" si="7"/>
        <v>1100</v>
      </c>
      <c r="F23" s="55">
        <f t="shared" si="7"/>
        <v>1100</v>
      </c>
      <c r="G23" s="55">
        <f t="shared" si="7"/>
        <v>1100</v>
      </c>
      <c r="H23" s="55">
        <f t="shared" si="7"/>
        <v>1650</v>
      </c>
      <c r="I23" s="55">
        <f t="shared" si="7"/>
        <v>1650</v>
      </c>
      <c r="J23" s="55">
        <f t="shared" si="7"/>
        <v>2200</v>
      </c>
      <c r="K23" s="55">
        <f t="shared" si="7"/>
        <v>2200</v>
      </c>
      <c r="L23" s="55">
        <f t="shared" si="7"/>
        <v>1100</v>
      </c>
      <c r="M23" s="55">
        <f t="shared" si="7"/>
        <v>3300</v>
      </c>
      <c r="N23" s="55">
        <f t="shared" si="7"/>
        <v>1100</v>
      </c>
      <c r="O23" s="55">
        <f t="shared" si="7"/>
        <v>1100</v>
      </c>
      <c r="P23" s="56">
        <f>SUM(P21:P22)</f>
        <v>19800</v>
      </c>
    </row>
    <row r="24" spans="1:16" s="12" customFormat="1" ht="20.100000000000001" customHeight="1" x14ac:dyDescent="0.25">
      <c r="A24" s="70"/>
      <c r="B24" s="74" t="s">
        <v>2</v>
      </c>
      <c r="C24" s="19" t="s">
        <v>21</v>
      </c>
      <c r="D24" s="49">
        <f>D6</f>
        <v>330</v>
      </c>
      <c r="E24" s="49">
        <f t="shared" ref="E24:O24" si="8">E6</f>
        <v>330</v>
      </c>
      <c r="F24" s="49">
        <f t="shared" si="8"/>
        <v>330</v>
      </c>
      <c r="G24" s="49">
        <f t="shared" si="8"/>
        <v>495</v>
      </c>
      <c r="H24" s="45">
        <f t="shared" si="8"/>
        <v>495</v>
      </c>
      <c r="I24" s="45">
        <f t="shared" si="8"/>
        <v>660</v>
      </c>
      <c r="J24" s="45">
        <f t="shared" si="8"/>
        <v>660</v>
      </c>
      <c r="K24" s="45">
        <f t="shared" si="8"/>
        <v>330</v>
      </c>
      <c r="L24" s="45">
        <f t="shared" si="8"/>
        <v>990</v>
      </c>
      <c r="M24" s="45">
        <f t="shared" si="8"/>
        <v>330</v>
      </c>
      <c r="N24" s="45">
        <f t="shared" si="8"/>
        <v>330</v>
      </c>
      <c r="O24" s="45">
        <f t="shared" si="8"/>
        <v>660</v>
      </c>
      <c r="P24" s="46">
        <f>SUM(D24:O24)</f>
        <v>5940</v>
      </c>
    </row>
    <row r="25" spans="1:16" s="12" customFormat="1" ht="20.100000000000001" customHeight="1" x14ac:dyDescent="0.25">
      <c r="A25" s="70"/>
      <c r="B25" s="75"/>
      <c r="C25" s="11" t="s">
        <v>39</v>
      </c>
      <c r="D25" s="57">
        <f t="shared" ref="D25:O25" si="9">D10</f>
        <v>300</v>
      </c>
      <c r="E25" s="57">
        <f t="shared" si="9"/>
        <v>300</v>
      </c>
      <c r="F25" s="57">
        <f t="shared" si="9"/>
        <v>300</v>
      </c>
      <c r="G25" s="57">
        <f t="shared" si="9"/>
        <v>400</v>
      </c>
      <c r="H25" s="57">
        <f t="shared" si="9"/>
        <v>400</v>
      </c>
      <c r="I25" s="57">
        <f t="shared" si="9"/>
        <v>700</v>
      </c>
      <c r="J25" s="57">
        <f t="shared" si="9"/>
        <v>700</v>
      </c>
      <c r="K25" s="57">
        <f t="shared" si="9"/>
        <v>300</v>
      </c>
      <c r="L25" s="57">
        <f t="shared" si="9"/>
        <v>800</v>
      </c>
      <c r="M25" s="57">
        <f t="shared" si="9"/>
        <v>300</v>
      </c>
      <c r="N25" s="57">
        <f t="shared" si="9"/>
        <v>300</v>
      </c>
      <c r="O25" s="57">
        <f t="shared" si="9"/>
        <v>700</v>
      </c>
      <c r="P25" s="58">
        <f>SUM(D25:O25)</f>
        <v>5500</v>
      </c>
    </row>
    <row r="26" spans="1:16" s="12" customFormat="1" ht="20.100000000000001" customHeight="1" x14ac:dyDescent="0.25">
      <c r="A26" s="70"/>
      <c r="B26" s="75"/>
      <c r="C26" s="11" t="s">
        <v>40</v>
      </c>
      <c r="D26" s="57">
        <f t="shared" ref="D26:O26" si="10">D11</f>
        <v>165</v>
      </c>
      <c r="E26" s="57">
        <f t="shared" si="10"/>
        <v>165</v>
      </c>
      <c r="F26" s="57">
        <f t="shared" si="10"/>
        <v>165</v>
      </c>
      <c r="G26" s="57">
        <f t="shared" si="10"/>
        <v>165</v>
      </c>
      <c r="H26" s="57">
        <f t="shared" si="10"/>
        <v>165</v>
      </c>
      <c r="I26" s="57">
        <f t="shared" si="10"/>
        <v>165</v>
      </c>
      <c r="J26" s="57">
        <f t="shared" si="10"/>
        <v>165</v>
      </c>
      <c r="K26" s="57">
        <f t="shared" si="10"/>
        <v>165</v>
      </c>
      <c r="L26" s="57">
        <f t="shared" si="10"/>
        <v>165</v>
      </c>
      <c r="M26" s="57">
        <f t="shared" si="10"/>
        <v>165</v>
      </c>
      <c r="N26" s="57">
        <f t="shared" si="10"/>
        <v>165</v>
      </c>
      <c r="O26" s="57">
        <f t="shared" si="10"/>
        <v>165</v>
      </c>
      <c r="P26" s="58">
        <f t="shared" ref="P26:P27" si="11">SUM(D26:O26)</f>
        <v>1980</v>
      </c>
    </row>
    <row r="27" spans="1:16" s="12" customFormat="1" ht="20.100000000000001" customHeight="1" x14ac:dyDescent="0.25">
      <c r="A27" s="70"/>
      <c r="B27" s="75"/>
      <c r="C27" s="11" t="s">
        <v>41</v>
      </c>
      <c r="D27" s="57">
        <f t="shared" ref="D27:O27" si="12">D13</f>
        <v>15</v>
      </c>
      <c r="E27" s="57">
        <f t="shared" si="12"/>
        <v>15</v>
      </c>
      <c r="F27" s="57">
        <f t="shared" si="12"/>
        <v>15</v>
      </c>
      <c r="G27" s="57">
        <f t="shared" si="12"/>
        <v>15</v>
      </c>
      <c r="H27" s="57">
        <f t="shared" si="12"/>
        <v>15</v>
      </c>
      <c r="I27" s="57">
        <f t="shared" si="12"/>
        <v>15</v>
      </c>
      <c r="J27" s="57">
        <f t="shared" si="12"/>
        <v>15</v>
      </c>
      <c r="K27" s="57">
        <f t="shared" si="12"/>
        <v>15</v>
      </c>
      <c r="L27" s="57">
        <f t="shared" si="12"/>
        <v>15</v>
      </c>
      <c r="M27" s="57">
        <f t="shared" si="12"/>
        <v>15</v>
      </c>
      <c r="N27" s="57">
        <f t="shared" si="12"/>
        <v>15</v>
      </c>
      <c r="O27" s="57">
        <f t="shared" si="12"/>
        <v>15</v>
      </c>
      <c r="P27" s="58">
        <f t="shared" si="11"/>
        <v>180</v>
      </c>
    </row>
    <row r="28" spans="1:16" s="12" customFormat="1" ht="20.100000000000001" customHeight="1" x14ac:dyDescent="0.25">
      <c r="A28" s="70"/>
      <c r="B28" s="75"/>
      <c r="C28" s="11" t="s">
        <v>33</v>
      </c>
      <c r="D28" s="57">
        <f t="shared" ref="D28:O28" si="13">D14</f>
        <v>330</v>
      </c>
      <c r="E28" s="57">
        <f t="shared" si="13"/>
        <v>330</v>
      </c>
      <c r="F28" s="57">
        <f t="shared" si="13"/>
        <v>330</v>
      </c>
      <c r="G28" s="57">
        <f t="shared" si="13"/>
        <v>330</v>
      </c>
      <c r="H28" s="57">
        <f t="shared" si="13"/>
        <v>330</v>
      </c>
      <c r="I28" s="57">
        <f t="shared" si="13"/>
        <v>330</v>
      </c>
      <c r="J28" s="57">
        <f t="shared" si="13"/>
        <v>330</v>
      </c>
      <c r="K28" s="57">
        <f t="shared" si="13"/>
        <v>330</v>
      </c>
      <c r="L28" s="57">
        <f t="shared" si="13"/>
        <v>330</v>
      </c>
      <c r="M28" s="57">
        <f t="shared" si="13"/>
        <v>330</v>
      </c>
      <c r="N28" s="57">
        <f t="shared" si="13"/>
        <v>330</v>
      </c>
      <c r="O28" s="57">
        <f t="shared" si="13"/>
        <v>330</v>
      </c>
      <c r="P28" s="58">
        <f>SUM(D28:O28)</f>
        <v>3960</v>
      </c>
    </row>
    <row r="29" spans="1:16" s="12" customFormat="1" ht="20.100000000000001" customHeight="1" x14ac:dyDescent="0.25">
      <c r="A29" s="70"/>
      <c r="B29" s="75"/>
      <c r="C29" s="29" t="s">
        <v>34</v>
      </c>
      <c r="D29" s="53"/>
      <c r="E29" s="53">
        <v>920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>
        <f t="shared" ref="P29" si="14">SUM(D29:O29)</f>
        <v>920</v>
      </c>
    </row>
    <row r="30" spans="1:16" s="12" customFormat="1" ht="20.100000000000001" customHeight="1" x14ac:dyDescent="0.25">
      <c r="A30" s="70"/>
      <c r="B30" s="73"/>
      <c r="C30" s="30" t="s">
        <v>1</v>
      </c>
      <c r="D30" s="55">
        <f>SUM(D24:D29)</f>
        <v>1140</v>
      </c>
      <c r="E30" s="55">
        <f t="shared" ref="E30:P30" si="15">SUM(E24:E29)</f>
        <v>2060</v>
      </c>
      <c r="F30" s="55">
        <f t="shared" si="15"/>
        <v>1140</v>
      </c>
      <c r="G30" s="55">
        <f t="shared" si="15"/>
        <v>1405</v>
      </c>
      <c r="H30" s="55">
        <f t="shared" si="15"/>
        <v>1405</v>
      </c>
      <c r="I30" s="55">
        <f t="shared" si="15"/>
        <v>1870</v>
      </c>
      <c r="J30" s="55">
        <f t="shared" si="15"/>
        <v>1870</v>
      </c>
      <c r="K30" s="55">
        <f t="shared" si="15"/>
        <v>1140</v>
      </c>
      <c r="L30" s="55">
        <f t="shared" si="15"/>
        <v>2300</v>
      </c>
      <c r="M30" s="55">
        <f t="shared" si="15"/>
        <v>1140</v>
      </c>
      <c r="N30" s="55">
        <f t="shared" si="15"/>
        <v>1140</v>
      </c>
      <c r="O30" s="55">
        <f t="shared" si="15"/>
        <v>1870</v>
      </c>
      <c r="P30" s="56">
        <f t="shared" si="15"/>
        <v>18480</v>
      </c>
    </row>
    <row r="31" spans="1:16" s="12" customFormat="1" ht="20.100000000000001" customHeight="1" x14ac:dyDescent="0.25">
      <c r="A31" s="31" t="s">
        <v>17</v>
      </c>
      <c r="B31" s="32"/>
      <c r="C31" s="32"/>
      <c r="D31" s="59">
        <f t="shared" ref="D31:O31" si="16">D23-D30</f>
        <v>1060</v>
      </c>
      <c r="E31" s="59">
        <f t="shared" si="16"/>
        <v>-960</v>
      </c>
      <c r="F31" s="59">
        <f t="shared" si="16"/>
        <v>-40</v>
      </c>
      <c r="G31" s="59">
        <f t="shared" si="16"/>
        <v>-305</v>
      </c>
      <c r="H31" s="59">
        <f t="shared" si="16"/>
        <v>245</v>
      </c>
      <c r="I31" s="59">
        <f t="shared" si="16"/>
        <v>-220</v>
      </c>
      <c r="J31" s="59">
        <f t="shared" si="16"/>
        <v>330</v>
      </c>
      <c r="K31" s="59">
        <f t="shared" si="16"/>
        <v>1060</v>
      </c>
      <c r="L31" s="59">
        <f t="shared" si="16"/>
        <v>-1200</v>
      </c>
      <c r="M31" s="59">
        <f t="shared" si="16"/>
        <v>2160</v>
      </c>
      <c r="N31" s="59">
        <f t="shared" si="16"/>
        <v>-40</v>
      </c>
      <c r="O31" s="59">
        <f t="shared" si="16"/>
        <v>-770</v>
      </c>
      <c r="P31" s="60">
        <f>P23-P30</f>
        <v>1320</v>
      </c>
    </row>
    <row r="32" spans="1:16" s="12" customFormat="1" ht="20.100000000000001" customHeight="1" x14ac:dyDescent="0.25">
      <c r="A32" s="69" t="s">
        <v>22</v>
      </c>
      <c r="B32" s="71" t="s">
        <v>0</v>
      </c>
      <c r="C32" s="19" t="s">
        <v>31</v>
      </c>
      <c r="D32" s="49"/>
      <c r="E32" s="49"/>
      <c r="F32" s="49"/>
      <c r="G32" s="49">
        <v>2000</v>
      </c>
      <c r="H32" s="49"/>
      <c r="I32" s="49"/>
      <c r="J32" s="49"/>
      <c r="K32" s="49"/>
      <c r="L32" s="49"/>
      <c r="M32" s="49"/>
      <c r="N32" s="49"/>
      <c r="O32" s="49"/>
      <c r="P32" s="52">
        <f>SUM(D32:O32)</f>
        <v>2000</v>
      </c>
    </row>
    <row r="33" spans="1:16" s="12" customFormat="1" ht="20.100000000000001" customHeight="1" x14ac:dyDescent="0.25">
      <c r="A33" s="70"/>
      <c r="B33" s="72"/>
      <c r="C33" s="29" t="s">
        <v>32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>
        <f>SUM(D33:O33)</f>
        <v>0</v>
      </c>
    </row>
    <row r="34" spans="1:16" s="12" customFormat="1" ht="20.100000000000001" customHeight="1" x14ac:dyDescent="0.25">
      <c r="A34" s="70"/>
      <c r="B34" s="73"/>
      <c r="C34" s="30" t="s">
        <v>1</v>
      </c>
      <c r="D34" s="55">
        <f t="shared" ref="D34:O34" si="17">SUM(D32:D33)</f>
        <v>0</v>
      </c>
      <c r="E34" s="55">
        <f t="shared" si="17"/>
        <v>0</v>
      </c>
      <c r="F34" s="55">
        <f t="shared" si="17"/>
        <v>0</v>
      </c>
      <c r="G34" s="55">
        <f t="shared" si="17"/>
        <v>2000</v>
      </c>
      <c r="H34" s="55">
        <f t="shared" si="17"/>
        <v>0</v>
      </c>
      <c r="I34" s="55">
        <f t="shared" si="17"/>
        <v>0</v>
      </c>
      <c r="J34" s="55">
        <f t="shared" si="17"/>
        <v>0</v>
      </c>
      <c r="K34" s="55">
        <f t="shared" si="17"/>
        <v>0</v>
      </c>
      <c r="L34" s="55">
        <f t="shared" si="17"/>
        <v>0</v>
      </c>
      <c r="M34" s="55">
        <f t="shared" si="17"/>
        <v>0</v>
      </c>
      <c r="N34" s="55">
        <f t="shared" si="17"/>
        <v>0</v>
      </c>
      <c r="O34" s="55">
        <f t="shared" si="17"/>
        <v>0</v>
      </c>
      <c r="P34" s="56">
        <f>SUM(P32:P33)</f>
        <v>2000</v>
      </c>
    </row>
    <row r="35" spans="1:16" s="12" customFormat="1" ht="20.100000000000001" customHeight="1" x14ac:dyDescent="0.25">
      <c r="A35" s="70"/>
      <c r="B35" s="71" t="s">
        <v>2</v>
      </c>
      <c r="C35" s="19" t="s">
        <v>5</v>
      </c>
      <c r="D35" s="49">
        <v>200</v>
      </c>
      <c r="E35" s="49">
        <v>200</v>
      </c>
      <c r="F35" s="49">
        <v>200</v>
      </c>
      <c r="G35" s="49">
        <v>200</v>
      </c>
      <c r="H35" s="49">
        <f>200+ROUND($G$32/60,-1)</f>
        <v>230</v>
      </c>
      <c r="I35" s="49">
        <f t="shared" ref="I35:O35" si="18">200+ROUND($G$32/60,-1)</f>
        <v>230</v>
      </c>
      <c r="J35" s="49">
        <f t="shared" si="18"/>
        <v>230</v>
      </c>
      <c r="K35" s="49">
        <f t="shared" si="18"/>
        <v>230</v>
      </c>
      <c r="L35" s="49">
        <f t="shared" si="18"/>
        <v>230</v>
      </c>
      <c r="M35" s="49">
        <f t="shared" si="18"/>
        <v>230</v>
      </c>
      <c r="N35" s="49">
        <f t="shared" si="18"/>
        <v>230</v>
      </c>
      <c r="O35" s="49">
        <f t="shared" si="18"/>
        <v>230</v>
      </c>
      <c r="P35" s="52">
        <f>SUM(D35:O35)</f>
        <v>2640</v>
      </c>
    </row>
    <row r="36" spans="1:16" s="12" customFormat="1" ht="20.100000000000001" customHeight="1" x14ac:dyDescent="0.25">
      <c r="A36" s="70"/>
      <c r="B36" s="72"/>
      <c r="C36" s="29" t="s">
        <v>30</v>
      </c>
      <c r="D36" s="53"/>
      <c r="E36" s="53"/>
      <c r="F36" s="53"/>
      <c r="G36" s="53"/>
      <c r="H36" s="53">
        <v>1000</v>
      </c>
      <c r="I36" s="53"/>
      <c r="J36" s="53"/>
      <c r="K36" s="53"/>
      <c r="L36" s="53"/>
      <c r="M36" s="53"/>
      <c r="N36" s="53"/>
      <c r="O36" s="53"/>
      <c r="P36" s="54">
        <f>SUM(D36:O36)</f>
        <v>1000</v>
      </c>
    </row>
    <row r="37" spans="1:16" s="12" customFormat="1" ht="20.100000000000001" customHeight="1" x14ac:dyDescent="0.25">
      <c r="A37" s="70"/>
      <c r="B37" s="73"/>
      <c r="C37" s="30" t="s">
        <v>1</v>
      </c>
      <c r="D37" s="55">
        <f t="shared" ref="D37:O37" si="19">SUM(D35:D36)</f>
        <v>200</v>
      </c>
      <c r="E37" s="55">
        <f t="shared" si="19"/>
        <v>200</v>
      </c>
      <c r="F37" s="55">
        <f t="shared" si="19"/>
        <v>200</v>
      </c>
      <c r="G37" s="55">
        <f t="shared" si="19"/>
        <v>200</v>
      </c>
      <c r="H37" s="55">
        <f t="shared" si="19"/>
        <v>1230</v>
      </c>
      <c r="I37" s="55">
        <f t="shared" si="19"/>
        <v>230</v>
      </c>
      <c r="J37" s="55">
        <f t="shared" si="19"/>
        <v>230</v>
      </c>
      <c r="K37" s="55">
        <f t="shared" si="19"/>
        <v>230</v>
      </c>
      <c r="L37" s="55">
        <f t="shared" si="19"/>
        <v>230</v>
      </c>
      <c r="M37" s="55">
        <f t="shared" si="19"/>
        <v>230</v>
      </c>
      <c r="N37" s="55">
        <f t="shared" si="19"/>
        <v>230</v>
      </c>
      <c r="O37" s="55">
        <f t="shared" si="19"/>
        <v>230</v>
      </c>
      <c r="P37" s="56">
        <f>SUM(P35:P36)</f>
        <v>3640</v>
      </c>
    </row>
    <row r="38" spans="1:16" s="12" customFormat="1" ht="20.100000000000001" customHeight="1" x14ac:dyDescent="0.25">
      <c r="A38" s="31" t="s">
        <v>18</v>
      </c>
      <c r="B38" s="32"/>
      <c r="C38" s="32"/>
      <c r="D38" s="59">
        <f>D34-D37</f>
        <v>-200</v>
      </c>
      <c r="E38" s="59">
        <f t="shared" ref="E38:O38" si="20">E34-E37</f>
        <v>-200</v>
      </c>
      <c r="F38" s="59">
        <f t="shared" si="20"/>
        <v>-200</v>
      </c>
      <c r="G38" s="59">
        <f t="shared" si="20"/>
        <v>1800</v>
      </c>
      <c r="H38" s="59">
        <f t="shared" si="20"/>
        <v>-1230</v>
      </c>
      <c r="I38" s="59">
        <f t="shared" si="20"/>
        <v>-230</v>
      </c>
      <c r="J38" s="59">
        <f t="shared" si="20"/>
        <v>-230</v>
      </c>
      <c r="K38" s="59">
        <f t="shared" si="20"/>
        <v>-230</v>
      </c>
      <c r="L38" s="59">
        <f t="shared" si="20"/>
        <v>-230</v>
      </c>
      <c r="M38" s="59">
        <f t="shared" si="20"/>
        <v>-230</v>
      </c>
      <c r="N38" s="59">
        <f t="shared" si="20"/>
        <v>-230</v>
      </c>
      <c r="O38" s="59">
        <f t="shared" si="20"/>
        <v>-230</v>
      </c>
      <c r="P38" s="60">
        <f>P34-P37</f>
        <v>-1640</v>
      </c>
    </row>
    <row r="39" spans="1:16" s="12" customFormat="1" ht="20.100000000000001" customHeight="1" thickBot="1" x14ac:dyDescent="0.3">
      <c r="A39" s="33" t="s">
        <v>19</v>
      </c>
      <c r="B39" s="34"/>
      <c r="C39" s="34"/>
      <c r="D39" s="61">
        <f t="shared" ref="D39:O39" si="21">D31+D38</f>
        <v>860</v>
      </c>
      <c r="E39" s="61">
        <f t="shared" si="21"/>
        <v>-1160</v>
      </c>
      <c r="F39" s="61">
        <f t="shared" si="21"/>
        <v>-240</v>
      </c>
      <c r="G39" s="61">
        <f t="shared" si="21"/>
        <v>1495</v>
      </c>
      <c r="H39" s="61">
        <f t="shared" si="21"/>
        <v>-985</v>
      </c>
      <c r="I39" s="61">
        <f t="shared" si="21"/>
        <v>-450</v>
      </c>
      <c r="J39" s="61">
        <f t="shared" si="21"/>
        <v>100</v>
      </c>
      <c r="K39" s="61">
        <f t="shared" si="21"/>
        <v>830</v>
      </c>
      <c r="L39" s="61">
        <f t="shared" si="21"/>
        <v>-1430</v>
      </c>
      <c r="M39" s="61">
        <f t="shared" si="21"/>
        <v>1930</v>
      </c>
      <c r="N39" s="61">
        <f t="shared" si="21"/>
        <v>-270</v>
      </c>
      <c r="O39" s="61">
        <f t="shared" si="21"/>
        <v>-1000</v>
      </c>
      <c r="P39" s="62">
        <f>P31+P38</f>
        <v>-320</v>
      </c>
    </row>
    <row r="40" spans="1:16" s="12" customFormat="1" ht="20.100000000000001" customHeight="1" thickBot="1" x14ac:dyDescent="0.3">
      <c r="A40" s="35" t="s">
        <v>20</v>
      </c>
      <c r="B40" s="36"/>
      <c r="C40" s="36"/>
      <c r="D40" s="63">
        <f>D20+D39</f>
        <v>5860</v>
      </c>
      <c r="E40" s="63">
        <f>E20+E39</f>
        <v>4700</v>
      </c>
      <c r="F40" s="63">
        <f>F20+F39</f>
        <v>4460</v>
      </c>
      <c r="G40" s="63">
        <f>G20+G39</f>
        <v>5955</v>
      </c>
      <c r="H40" s="63">
        <f t="shared" ref="H40:O40" si="22">H20+H39</f>
        <v>4970</v>
      </c>
      <c r="I40" s="63">
        <f t="shared" si="22"/>
        <v>4520</v>
      </c>
      <c r="J40" s="63">
        <f t="shared" si="22"/>
        <v>4620</v>
      </c>
      <c r="K40" s="63">
        <f t="shared" si="22"/>
        <v>5450</v>
      </c>
      <c r="L40" s="63">
        <f t="shared" si="22"/>
        <v>4020</v>
      </c>
      <c r="M40" s="63">
        <f t="shared" si="22"/>
        <v>5950</v>
      </c>
      <c r="N40" s="63">
        <f t="shared" si="22"/>
        <v>5680</v>
      </c>
      <c r="O40" s="63">
        <f t="shared" si="22"/>
        <v>4680</v>
      </c>
      <c r="P40" s="64">
        <f>P20+P39</f>
        <v>4680</v>
      </c>
    </row>
    <row r="45" spans="1:16" ht="19.5" customHeight="1" x14ac:dyDescent="0.25"/>
    <row r="46" spans="1:16" ht="19.5" customHeight="1" x14ac:dyDescent="0.25"/>
    <row r="47" spans="1:16" ht="19.5" customHeight="1" x14ac:dyDescent="0.25"/>
    <row r="48" spans="1:16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</sheetData>
  <mergeCells count="6">
    <mergeCell ref="A21:A30"/>
    <mergeCell ref="B21:B23"/>
    <mergeCell ref="B24:B30"/>
    <mergeCell ref="A32:A37"/>
    <mergeCell ref="B32:B34"/>
    <mergeCell ref="B35:B37"/>
  </mergeCells>
  <phoneticPr fontId="1"/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28C1-ACCB-4558-B728-53FE6A6DDC69}">
  <dimension ref="A1"/>
  <sheetViews>
    <sheetView workbookViewId="0"/>
  </sheetViews>
  <sheetFormatPr defaultRowHeight="14.25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フォーマット</vt:lpstr>
      <vt:lpstr>サンプル</vt:lpstr>
      <vt:lpstr>Sheet1</vt:lpstr>
      <vt:lpstr>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泰裕 森川</dc:creator>
  <cp:lastModifiedBy>soudanin</cp:lastModifiedBy>
  <cp:lastPrinted>2025-09-17T03:44:29Z</cp:lastPrinted>
  <dcterms:created xsi:type="dcterms:W3CDTF">2024-08-23T05:49:53Z</dcterms:created>
  <dcterms:modified xsi:type="dcterms:W3CDTF">2025-10-03T06:21:02Z</dcterms:modified>
</cp:coreProperties>
</file>